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 codeName="ЭтаКнига"/>
  <mc:AlternateContent xmlns:mc="http://schemas.openxmlformats.org/markup-compatibility/2006">
    <mc:Choice Requires="x15">
      <x15ac:absPath xmlns:x15ac="http://schemas.microsoft.com/office/spreadsheetml/2010/11/ac" url="/Users/derkach/Desktop/Шаблоны/Шаблоны оценок эффективности рекламной деятельности/"/>
    </mc:Choice>
  </mc:AlternateContent>
  <bookViews>
    <workbookView xWindow="120" yWindow="460" windowWidth="22940" windowHeight="17420"/>
  </bookViews>
  <sheets>
    <sheet name="Мониторинг рекламы" sheetId="1" r:id="rId1"/>
  </sheets>
  <externalReferences>
    <externalReference r:id="rId2"/>
  </externalReferences>
  <definedNames>
    <definedName name="ДСП">'[1]расчет заказа'!$AV$8:$AV$17</definedName>
    <definedName name="Раттан">'[1]расчет заказа'!$AU$8:$AU$20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2" i="1" l="1"/>
  <c r="L27" i="1"/>
  <c r="L16" i="1"/>
  <c r="L17" i="1"/>
  <c r="L21" i="1"/>
  <c r="L25" i="1"/>
  <c r="L34" i="1"/>
  <c r="L15" i="1"/>
  <c r="L19" i="1"/>
  <c r="L18" i="1"/>
  <c r="L28" i="1"/>
  <c r="L33" i="1"/>
  <c r="L26" i="1"/>
  <c r="L35" i="1"/>
  <c r="L24" i="1"/>
  <c r="L36" i="1"/>
  <c r="L22" i="1"/>
  <c r="L29" i="1"/>
  <c r="L20" i="1"/>
  <c r="E38" i="1"/>
  <c r="C38" i="1"/>
  <c r="F38" i="1"/>
  <c r="G38" i="1"/>
  <c r="D38" i="1"/>
  <c r="H38" i="1"/>
  <c r="J38" i="1"/>
  <c r="I38" i="1"/>
  <c r="K38" i="1"/>
  <c r="L38" i="1"/>
  <c r="M20" i="1"/>
  <c r="L31" i="1"/>
  <c r="L23" i="1"/>
  <c r="M23" i="1"/>
  <c r="L30" i="1"/>
  <c r="L37" i="1"/>
  <c r="M37" i="1"/>
  <c r="M22" i="1"/>
  <c r="M24" i="1"/>
  <c r="M26" i="1"/>
  <c r="M28" i="1"/>
  <c r="M19" i="1"/>
  <c r="M34" i="1"/>
  <c r="M21" i="1"/>
  <c r="M16" i="1"/>
  <c r="M32" i="1"/>
  <c r="C39" i="1"/>
  <c r="G39" i="1"/>
  <c r="H39" i="1"/>
  <c r="I39" i="1"/>
  <c r="E39" i="1"/>
  <c r="F39" i="1"/>
  <c r="D39" i="1"/>
  <c r="J39" i="1"/>
  <c r="K39" i="1"/>
  <c r="M30" i="1"/>
  <c r="M31" i="1"/>
  <c r="M29" i="1"/>
  <c r="M36" i="1"/>
  <c r="M35" i="1"/>
  <c r="M33" i="1"/>
  <c r="M18" i="1"/>
  <c r="M15" i="1"/>
  <c r="M25" i="1"/>
  <c r="M17" i="1"/>
  <c r="M27" i="1"/>
</calcChain>
</file>

<file path=xl/sharedStrings.xml><?xml version="1.0" encoding="utf-8"?>
<sst xmlns="http://schemas.openxmlformats.org/spreadsheetml/2006/main" count="41" uniqueCount="40">
  <si>
    <t>Категории товаров / Каналы рекламы</t>
  </si>
  <si>
    <t>Газета 1</t>
  </si>
  <si>
    <t>Газета  2</t>
  </si>
  <si>
    <t>Газета 3</t>
  </si>
  <si>
    <t>Журнал 1</t>
  </si>
  <si>
    <t>Журнал 2</t>
  </si>
  <si>
    <t>Рассылка в новостройках</t>
  </si>
  <si>
    <t>Рассылка по офисам</t>
  </si>
  <si>
    <t>Желтые страницы</t>
  </si>
  <si>
    <t>Телефонный справочник</t>
  </si>
  <si>
    <t>Общее количество звонков</t>
  </si>
  <si>
    <t>% от общего количества</t>
  </si>
  <si>
    <t>Мониторинг рекламы</t>
  </si>
  <si>
    <t>% от общего количества звонков</t>
  </si>
  <si>
    <t>Отдел рекламы</t>
  </si>
  <si>
    <t>Дата:</t>
  </si>
  <si>
    <t>Компания:</t>
  </si>
  <si>
    <t>Категория товара 1</t>
  </si>
  <si>
    <t>Категория товара 2</t>
  </si>
  <si>
    <t>Категория товара 3</t>
  </si>
  <si>
    <t>Категория товара 4</t>
  </si>
  <si>
    <t>Категория товара 5</t>
  </si>
  <si>
    <t>Категория товара 6</t>
  </si>
  <si>
    <t>Категория товара 7</t>
  </si>
  <si>
    <t>Категория товара 8</t>
  </si>
  <si>
    <t>Категория товара 9</t>
  </si>
  <si>
    <t>Категория товара 10</t>
  </si>
  <si>
    <t>Категория товара 11</t>
  </si>
  <si>
    <t>Категория товара 12</t>
  </si>
  <si>
    <t>Категория товара 13</t>
  </si>
  <si>
    <t>Категория товара 14</t>
  </si>
  <si>
    <t>Категория товара 15</t>
  </si>
  <si>
    <t>Категория товара 16</t>
  </si>
  <si>
    <t>Категория товара 17</t>
  </si>
  <si>
    <t>Категория товара 18</t>
  </si>
  <si>
    <t>Категория товара 19</t>
  </si>
  <si>
    <t>Категория товара 20</t>
  </si>
  <si>
    <t>Категория товара 21</t>
  </si>
  <si>
    <t>Категория товара 22</t>
  </si>
  <si>
    <t>Категория товара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</si>
</sst>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0"/>
      <name val="Arial Cyr"/>
      <charset val="204"/>
    </font>
    <font>
      <sz val="8"/>
      <name val="Arial Cyr"/>
    </font>
    <font>
      <u/>
      <sz val="10"/>
      <color theme="10"/>
      <name val="Arial Cyr"/>
    </font>
    <font>
      <sz val="12"/>
      <color indexed="8"/>
      <name val="Microsoft Sans Serif"/>
    </font>
    <font>
      <sz val="12"/>
      <name val="Microsoft Sans Serif"/>
    </font>
    <font>
      <u/>
      <sz val="12"/>
      <color theme="10"/>
      <name val="Microsoft Sans Serif"/>
    </font>
    <font>
      <sz val="12"/>
      <color indexed="9"/>
      <name val="Microsoft Sans Serif"/>
    </font>
    <font>
      <b/>
      <sz val="12"/>
      <name val="Microsoft Sans Serif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/>
      <right style="medium">
        <color indexed="55"/>
      </right>
      <top/>
      <bottom style="medium">
        <color indexed="4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3" fillId="0" borderId="0" xfId="0" applyFont="1" applyFill="1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14" fontId="4" fillId="0" borderId="0" xfId="0" applyNumberFormat="1" applyFont="1" applyAlignment="1">
      <alignment horizontal="centerContinuous"/>
    </xf>
    <xf numFmtId="0" fontId="5" fillId="0" borderId="0" xfId="1" applyFont="1" applyAlignment="1" applyProtection="1">
      <alignment horizontal="right"/>
    </xf>
    <xf numFmtId="0" fontId="6" fillId="2" borderId="2" xfId="0" applyFont="1" applyFill="1" applyBorder="1" applyAlignment="1">
      <alignment horizontal="center" textRotation="90" wrapText="1"/>
    </xf>
    <xf numFmtId="3" fontId="4" fillId="0" borderId="1" xfId="0" applyNumberFormat="1" applyFont="1" applyFill="1" applyBorder="1"/>
    <xf numFmtId="37" fontId="7" fillId="3" borderId="3" xfId="0" applyNumberFormat="1" applyFont="1" applyFill="1" applyBorder="1" applyAlignment="1">
      <alignment horizontal="right"/>
    </xf>
    <xf numFmtId="164" fontId="7" fillId="3" borderId="3" xfId="0" applyNumberFormat="1" applyFont="1" applyFill="1" applyBorder="1"/>
    <xf numFmtId="0" fontId="7" fillId="3" borderId="4" xfId="0" applyFont="1" applyFill="1" applyBorder="1" applyAlignment="1">
      <alignment horizontal="left"/>
    </xf>
    <xf numFmtId="164" fontId="7" fillId="3" borderId="4" xfId="0" applyNumberFormat="1" applyFont="1" applyFill="1" applyBorder="1" applyAlignment="1">
      <alignment horizontal="left"/>
    </xf>
  </cellXfs>
  <cellStyles count="3">
    <cellStyle name="Гиперссылка" xfId="1" builtinId="8"/>
    <cellStyle name="Гиперссылка 2" xfId="2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36363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DD1DF"/>
      <rgbColor rgb="00EDEEF3"/>
      <rgbColor rgb="00CCFFCC"/>
      <rgbColor rgb="00FFFF99"/>
      <rgbColor rgb="004E5A7A"/>
      <rgbColor rgb="00CC99CC"/>
      <rgbColor rgb="00EAEAEA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833334910472139"/>
          <c:y val="0.0588235294117647"/>
          <c:w val="0.88953656722491"/>
          <c:h val="0.6594427244582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E5A7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'Мониторинг рекламы'!$C$14:$K$14</c:f>
              <c:strCache>
                <c:ptCount val="9"/>
                <c:pt idx="0">
                  <c:v>Газета  2</c:v>
                </c:pt>
                <c:pt idx="1">
                  <c:v>Журнал 2</c:v>
                </c:pt>
                <c:pt idx="2">
                  <c:v>Газета 1</c:v>
                </c:pt>
                <c:pt idx="3">
                  <c:v>Газета 3</c:v>
                </c:pt>
                <c:pt idx="4">
                  <c:v>Журнал 1</c:v>
                </c:pt>
                <c:pt idx="5">
                  <c:v>Рассылка в новостройках</c:v>
                </c:pt>
                <c:pt idx="6">
                  <c:v>Желтые страницы</c:v>
                </c:pt>
                <c:pt idx="7">
                  <c:v>Рассылка по офисам</c:v>
                </c:pt>
                <c:pt idx="8">
                  <c:v>Телефонный справочник</c:v>
                </c:pt>
              </c:strCache>
            </c:strRef>
          </c:cat>
          <c:val>
            <c:numRef>
              <c:f>'Мониторинг рекламы'!$C$38:$K$38</c:f>
              <c:numCache>
                <c:formatCode>General</c:formatCode>
                <c:ptCount val="9"/>
                <c:pt idx="0">
                  <c:v>299.0</c:v>
                </c:pt>
                <c:pt idx="1">
                  <c:v>296.0</c:v>
                </c:pt>
                <c:pt idx="2">
                  <c:v>235.0</c:v>
                </c:pt>
                <c:pt idx="3">
                  <c:v>220.0</c:v>
                </c:pt>
                <c:pt idx="4">
                  <c:v>219.0</c:v>
                </c:pt>
                <c:pt idx="5">
                  <c:v>172.0</c:v>
                </c:pt>
                <c:pt idx="6">
                  <c:v>161.0</c:v>
                </c:pt>
                <c:pt idx="7">
                  <c:v>138.0</c:v>
                </c:pt>
                <c:pt idx="8">
                  <c:v>116.0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3663024"/>
        <c:axId val="-1889803200"/>
      </c:barChart>
      <c:catAx>
        <c:axId val="1523663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-1889803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89803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1523663024"/>
        <c:crosses val="autoZero"/>
        <c:crossBetween val="between"/>
      </c:valAx>
      <c:spPr>
        <a:solidFill>
          <a:srgbClr val="EAEAEA"/>
        </a:solidFill>
        <a:ln w="12700">
          <a:solidFill>
            <a:srgbClr val="63636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.0" l="0.75" r="0.75" t="1.0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40</xdr:row>
      <xdr:rowOff>76200</xdr:rowOff>
    </xdr:from>
    <xdr:to>
      <xdr:col>11</xdr:col>
      <xdr:colOff>381000</xdr:colOff>
      <xdr:row>59</xdr:row>
      <xdr:rowOff>76200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9</xdr:row>
      <xdr:rowOff>5016</xdr:rowOff>
    </xdr:to>
    <xdr:pic>
      <xdr:nvPicPr>
        <xdr:cNvPr id="3" name="Изображение 2" descr="B2B_Airwaves_CG_mini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92500" cy="1833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rkach/Desktop/mainframe\profile\DOCUME~1\master\LOCALS~1\Temp\bat\&#1071;&#1085;&#1074;&#1072;&#1088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заказа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 enableFormatConditionsCalculation="0">
    <pageSetUpPr fitToPage="1"/>
  </sheetPr>
  <dimension ref="B10:M39"/>
  <sheetViews>
    <sheetView tabSelected="1" workbookViewId="0">
      <selection activeCell="G5" sqref="G5"/>
    </sheetView>
  </sheetViews>
  <sheetFormatPr baseColWidth="10" defaultColWidth="8.83203125" defaultRowHeight="16" x14ac:dyDescent="0.2"/>
  <cols>
    <col min="1" max="1" width="3.5" style="2" customWidth="1"/>
    <col min="2" max="2" width="28.6640625" style="2" customWidth="1"/>
    <col min="3" max="7" width="6.83203125" style="2" bestFit="1" customWidth="1"/>
    <col min="8" max="10" width="5.6640625" style="2" bestFit="1" customWidth="1"/>
    <col min="11" max="11" width="6.83203125" style="2" customWidth="1"/>
    <col min="12" max="12" width="9.5" style="2" customWidth="1"/>
    <col min="13" max="13" width="8" style="2" customWidth="1"/>
    <col min="14" max="16384" width="8.83203125" style="2"/>
  </cols>
  <sheetData>
    <row r="10" spans="2:13" x14ac:dyDescent="0.2">
      <c r="B10" s="1" t="s">
        <v>12</v>
      </c>
    </row>
    <row r="11" spans="2:13" x14ac:dyDescent="0.2">
      <c r="I11" s="3" t="s">
        <v>14</v>
      </c>
      <c r="K11" s="4"/>
      <c r="L11" s="4"/>
      <c r="M11" s="4"/>
    </row>
    <row r="12" spans="2:13" x14ac:dyDescent="0.2">
      <c r="I12" s="3" t="s">
        <v>15</v>
      </c>
      <c r="K12" s="4"/>
      <c r="L12" s="5">
        <v>39602</v>
      </c>
      <c r="M12" s="4"/>
    </row>
    <row r="13" spans="2:13" x14ac:dyDescent="0.2">
      <c r="I13" s="3" t="s">
        <v>16</v>
      </c>
      <c r="K13" s="4"/>
      <c r="M13" s="6"/>
    </row>
    <row r="14" spans="2:13" ht="151" x14ac:dyDescent="0.2">
      <c r="B14" s="7" t="s">
        <v>0</v>
      </c>
      <c r="C14" s="7" t="s">
        <v>2</v>
      </c>
      <c r="D14" s="7" t="s">
        <v>5</v>
      </c>
      <c r="E14" s="7" t="s">
        <v>1</v>
      </c>
      <c r="F14" s="7" t="s">
        <v>3</v>
      </c>
      <c r="G14" s="7" t="s">
        <v>4</v>
      </c>
      <c r="H14" s="7" t="s">
        <v>6</v>
      </c>
      <c r="I14" s="7" t="s">
        <v>8</v>
      </c>
      <c r="J14" s="7" t="s">
        <v>7</v>
      </c>
      <c r="K14" s="7" t="s">
        <v>9</v>
      </c>
      <c r="L14" s="7" t="s">
        <v>10</v>
      </c>
      <c r="M14" s="7" t="s">
        <v>11</v>
      </c>
    </row>
    <row r="15" spans="2:13" x14ac:dyDescent="0.2">
      <c r="B15" s="8" t="s">
        <v>24</v>
      </c>
      <c r="C15" s="8">
        <v>3</v>
      </c>
      <c r="D15" s="8">
        <v>87</v>
      </c>
      <c r="E15" s="8">
        <v>5</v>
      </c>
      <c r="F15" s="8">
        <v>2</v>
      </c>
      <c r="G15" s="8">
        <v>45</v>
      </c>
      <c r="H15" s="8">
        <v>3</v>
      </c>
      <c r="I15" s="8">
        <v>5</v>
      </c>
      <c r="J15" s="8">
        <v>3</v>
      </c>
      <c r="K15" s="8">
        <v>9</v>
      </c>
      <c r="L15" s="9">
        <f t="shared" ref="L15:L37" si="0">SUM(C15:K15)</f>
        <v>162</v>
      </c>
      <c r="M15" s="10">
        <f t="shared" ref="M15:M37" si="1">L15/$L$38</f>
        <v>8.7284482758620691E-2</v>
      </c>
    </row>
    <row r="16" spans="2:13" x14ac:dyDescent="0.2">
      <c r="B16" s="8" t="s">
        <v>19</v>
      </c>
      <c r="C16" s="8">
        <v>5</v>
      </c>
      <c r="D16" s="8">
        <v>9</v>
      </c>
      <c r="E16" s="8">
        <v>4</v>
      </c>
      <c r="F16" s="8">
        <v>78</v>
      </c>
      <c r="G16" s="8">
        <v>9</v>
      </c>
      <c r="H16" s="8">
        <v>3</v>
      </c>
      <c r="I16" s="8">
        <v>45</v>
      </c>
      <c r="J16" s="8">
        <v>2</v>
      </c>
      <c r="K16" s="8">
        <v>3</v>
      </c>
      <c r="L16" s="9">
        <f t="shared" si="0"/>
        <v>158</v>
      </c>
      <c r="M16" s="10">
        <f t="shared" si="1"/>
        <v>8.5129310344827583E-2</v>
      </c>
    </row>
    <row r="17" spans="2:13" x14ac:dyDescent="0.2">
      <c r="B17" s="8" t="s">
        <v>20</v>
      </c>
      <c r="C17" s="8">
        <v>66</v>
      </c>
      <c r="D17" s="8">
        <v>9</v>
      </c>
      <c r="E17" s="8">
        <v>6</v>
      </c>
      <c r="F17" s="8">
        <v>3</v>
      </c>
      <c r="G17" s="8">
        <v>4</v>
      </c>
      <c r="H17" s="8">
        <v>38</v>
      </c>
      <c r="I17" s="8">
        <v>21</v>
      </c>
      <c r="J17" s="8">
        <v>4</v>
      </c>
      <c r="K17" s="8">
        <v>4</v>
      </c>
      <c r="L17" s="9">
        <f t="shared" si="0"/>
        <v>155</v>
      </c>
      <c r="M17" s="10">
        <f t="shared" si="1"/>
        <v>8.3512931034482762E-2</v>
      </c>
    </row>
    <row r="18" spans="2:13" x14ac:dyDescent="0.2">
      <c r="B18" s="8" t="s">
        <v>26</v>
      </c>
      <c r="C18" s="8">
        <v>34</v>
      </c>
      <c r="D18" s="8">
        <v>5</v>
      </c>
      <c r="E18" s="8">
        <v>78</v>
      </c>
      <c r="F18" s="8">
        <v>5</v>
      </c>
      <c r="G18" s="8">
        <v>4</v>
      </c>
      <c r="H18" s="8">
        <v>5</v>
      </c>
      <c r="I18" s="8">
        <v>7</v>
      </c>
      <c r="J18" s="8">
        <v>5</v>
      </c>
      <c r="K18" s="8">
        <v>1</v>
      </c>
      <c r="L18" s="9">
        <f t="shared" si="0"/>
        <v>144</v>
      </c>
      <c r="M18" s="10">
        <f t="shared" si="1"/>
        <v>7.7586206896551727E-2</v>
      </c>
    </row>
    <row r="19" spans="2:13" x14ac:dyDescent="0.2">
      <c r="B19" s="8" t="s">
        <v>25</v>
      </c>
      <c r="C19" s="8">
        <v>98</v>
      </c>
      <c r="D19" s="8">
        <v>7</v>
      </c>
      <c r="E19" s="8">
        <v>5</v>
      </c>
      <c r="F19" s="8">
        <v>5</v>
      </c>
      <c r="G19" s="8">
        <v>6</v>
      </c>
      <c r="H19" s="8">
        <v>4</v>
      </c>
      <c r="I19" s="8">
        <v>6</v>
      </c>
      <c r="J19" s="8">
        <v>4</v>
      </c>
      <c r="K19" s="8">
        <v>1</v>
      </c>
      <c r="L19" s="9">
        <f t="shared" si="0"/>
        <v>136</v>
      </c>
      <c r="M19" s="10">
        <f t="shared" si="1"/>
        <v>7.3275862068965511E-2</v>
      </c>
    </row>
    <row r="20" spans="2:13" x14ac:dyDescent="0.2">
      <c r="B20" s="8" t="s">
        <v>35</v>
      </c>
      <c r="C20" s="8">
        <v>23</v>
      </c>
      <c r="D20" s="8">
        <v>5</v>
      </c>
      <c r="E20" s="8">
        <v>78</v>
      </c>
      <c r="F20" s="8">
        <v>2</v>
      </c>
      <c r="G20" s="8">
        <v>5</v>
      </c>
      <c r="H20" s="8">
        <v>5</v>
      </c>
      <c r="I20" s="8">
        <v>7</v>
      </c>
      <c r="J20" s="8">
        <v>5</v>
      </c>
      <c r="K20" s="8">
        <v>1</v>
      </c>
      <c r="L20" s="9">
        <f t="shared" si="0"/>
        <v>131</v>
      </c>
      <c r="M20" s="10">
        <f t="shared" si="1"/>
        <v>7.0581896551724144E-2</v>
      </c>
    </row>
    <row r="21" spans="2:13" x14ac:dyDescent="0.2">
      <c r="B21" s="8" t="s">
        <v>21</v>
      </c>
      <c r="C21" s="8">
        <v>2</v>
      </c>
      <c r="D21" s="8">
        <v>78</v>
      </c>
      <c r="E21" s="8">
        <v>3</v>
      </c>
      <c r="F21" s="8">
        <v>4</v>
      </c>
      <c r="G21" s="8">
        <v>5</v>
      </c>
      <c r="H21" s="8">
        <v>12</v>
      </c>
      <c r="I21" s="8">
        <v>2</v>
      </c>
      <c r="J21" s="8">
        <v>11</v>
      </c>
      <c r="K21" s="8">
        <v>5</v>
      </c>
      <c r="L21" s="9">
        <f t="shared" si="0"/>
        <v>122</v>
      </c>
      <c r="M21" s="10">
        <f t="shared" si="1"/>
        <v>6.5732758620689655E-2</v>
      </c>
    </row>
    <row r="22" spans="2:13" x14ac:dyDescent="0.2">
      <c r="B22" s="8" t="s">
        <v>33</v>
      </c>
      <c r="C22" s="8">
        <v>3</v>
      </c>
      <c r="D22" s="8">
        <v>3</v>
      </c>
      <c r="E22" s="8">
        <v>3</v>
      </c>
      <c r="F22" s="8">
        <v>2</v>
      </c>
      <c r="G22" s="8">
        <v>45</v>
      </c>
      <c r="H22" s="8">
        <v>3</v>
      </c>
      <c r="I22" s="8">
        <v>5</v>
      </c>
      <c r="J22" s="8">
        <v>3</v>
      </c>
      <c r="K22" s="8">
        <v>45</v>
      </c>
      <c r="L22" s="9">
        <f t="shared" si="0"/>
        <v>112</v>
      </c>
      <c r="M22" s="10">
        <f t="shared" si="1"/>
        <v>6.0344827586206899E-2</v>
      </c>
    </row>
    <row r="23" spans="2:13" x14ac:dyDescent="0.2">
      <c r="B23" s="8" t="s">
        <v>37</v>
      </c>
      <c r="C23" s="8">
        <v>5</v>
      </c>
      <c r="D23" s="8">
        <v>7</v>
      </c>
      <c r="E23" s="8">
        <v>3</v>
      </c>
      <c r="F23" s="8">
        <v>34</v>
      </c>
      <c r="G23" s="8">
        <v>21</v>
      </c>
      <c r="H23" s="8">
        <v>7</v>
      </c>
      <c r="I23" s="8">
        <v>0</v>
      </c>
      <c r="J23" s="8">
        <v>7</v>
      </c>
      <c r="K23" s="8">
        <v>1</v>
      </c>
      <c r="L23" s="9">
        <f t="shared" si="0"/>
        <v>85</v>
      </c>
      <c r="M23" s="10">
        <f t="shared" si="1"/>
        <v>4.5797413793103446E-2</v>
      </c>
    </row>
    <row r="24" spans="2:13" x14ac:dyDescent="0.2">
      <c r="B24" s="8" t="s">
        <v>31</v>
      </c>
      <c r="C24" s="8">
        <v>2</v>
      </c>
      <c r="D24" s="8">
        <v>21</v>
      </c>
      <c r="E24" s="8">
        <v>3</v>
      </c>
      <c r="F24" s="8">
        <v>5</v>
      </c>
      <c r="G24" s="8">
        <v>5</v>
      </c>
      <c r="H24" s="8">
        <v>21</v>
      </c>
      <c r="I24" s="8">
        <v>3</v>
      </c>
      <c r="J24" s="8">
        <v>21</v>
      </c>
      <c r="K24" s="8">
        <v>1</v>
      </c>
      <c r="L24" s="9">
        <f t="shared" si="0"/>
        <v>82</v>
      </c>
      <c r="M24" s="10">
        <f t="shared" si="1"/>
        <v>4.4181034482758619E-2</v>
      </c>
    </row>
    <row r="25" spans="2:13" x14ac:dyDescent="0.2">
      <c r="B25" s="8" t="s">
        <v>22</v>
      </c>
      <c r="C25" s="8">
        <v>2</v>
      </c>
      <c r="D25" s="8">
        <v>9</v>
      </c>
      <c r="E25" s="8">
        <v>3</v>
      </c>
      <c r="F25" s="8">
        <v>5</v>
      </c>
      <c r="G25" s="8">
        <v>9</v>
      </c>
      <c r="H25" s="8">
        <v>21</v>
      </c>
      <c r="I25" s="8">
        <v>3</v>
      </c>
      <c r="J25" s="8">
        <v>21</v>
      </c>
      <c r="K25" s="8">
        <v>6</v>
      </c>
      <c r="L25" s="9">
        <f t="shared" si="0"/>
        <v>79</v>
      </c>
      <c r="M25" s="10">
        <f t="shared" si="1"/>
        <v>4.2564655172413791E-2</v>
      </c>
    </row>
    <row r="26" spans="2:13" x14ac:dyDescent="0.2">
      <c r="B26" s="8" t="s">
        <v>29</v>
      </c>
      <c r="C26" s="8">
        <v>4</v>
      </c>
      <c r="D26" s="8">
        <v>9</v>
      </c>
      <c r="E26" s="8">
        <v>5</v>
      </c>
      <c r="F26" s="8">
        <v>5</v>
      </c>
      <c r="G26" s="8">
        <v>4</v>
      </c>
      <c r="H26" s="8">
        <v>9</v>
      </c>
      <c r="I26" s="8">
        <v>21</v>
      </c>
      <c r="J26" s="8">
        <v>9</v>
      </c>
      <c r="K26" s="8">
        <v>1</v>
      </c>
      <c r="L26" s="9">
        <f t="shared" si="0"/>
        <v>67</v>
      </c>
      <c r="M26" s="10">
        <f t="shared" si="1"/>
        <v>3.6099137931034482E-2</v>
      </c>
    </row>
    <row r="27" spans="2:13" x14ac:dyDescent="0.2">
      <c r="B27" s="8" t="s">
        <v>18</v>
      </c>
      <c r="C27" s="8">
        <v>4</v>
      </c>
      <c r="D27" s="8">
        <v>2</v>
      </c>
      <c r="E27" s="8">
        <v>3</v>
      </c>
      <c r="F27" s="8">
        <v>34</v>
      </c>
      <c r="G27" s="8">
        <v>9</v>
      </c>
      <c r="H27" s="8">
        <v>3</v>
      </c>
      <c r="I27" s="8"/>
      <c r="J27" s="8">
        <v>2</v>
      </c>
      <c r="K27" s="8">
        <v>2</v>
      </c>
      <c r="L27" s="9">
        <f t="shared" si="0"/>
        <v>59</v>
      </c>
      <c r="M27" s="10">
        <f t="shared" si="1"/>
        <v>3.1788793103448273E-2</v>
      </c>
    </row>
    <row r="28" spans="2:13" x14ac:dyDescent="0.2">
      <c r="B28" s="8" t="s">
        <v>27</v>
      </c>
      <c r="C28" s="8">
        <v>4</v>
      </c>
      <c r="D28" s="8">
        <v>6</v>
      </c>
      <c r="E28" s="8">
        <v>4</v>
      </c>
      <c r="F28" s="8">
        <v>5</v>
      </c>
      <c r="G28" s="8">
        <v>5</v>
      </c>
      <c r="H28" s="8">
        <v>6</v>
      </c>
      <c r="I28" s="8">
        <v>9</v>
      </c>
      <c r="J28" s="8">
        <v>6</v>
      </c>
      <c r="K28" s="8">
        <v>1</v>
      </c>
      <c r="L28" s="9">
        <f t="shared" si="0"/>
        <v>46</v>
      </c>
      <c r="M28" s="10">
        <f t="shared" si="1"/>
        <v>2.4784482758620691E-2</v>
      </c>
    </row>
    <row r="29" spans="2:13" x14ac:dyDescent="0.2">
      <c r="B29" s="8" t="s">
        <v>34</v>
      </c>
      <c r="C29" s="8">
        <v>12</v>
      </c>
      <c r="D29" s="8">
        <v>4</v>
      </c>
      <c r="E29" s="8">
        <v>4</v>
      </c>
      <c r="F29" s="8">
        <v>4</v>
      </c>
      <c r="G29" s="8">
        <v>5</v>
      </c>
      <c r="H29" s="8">
        <v>4</v>
      </c>
      <c r="I29" s="8">
        <v>6</v>
      </c>
      <c r="J29" s="8">
        <v>4</v>
      </c>
      <c r="K29" s="8">
        <v>1</v>
      </c>
      <c r="L29" s="9">
        <f t="shared" si="0"/>
        <v>44</v>
      </c>
      <c r="M29" s="10">
        <f t="shared" si="1"/>
        <v>2.3706896551724137E-2</v>
      </c>
    </row>
    <row r="30" spans="2:13" x14ac:dyDescent="0.2">
      <c r="B30" s="8" t="s">
        <v>38</v>
      </c>
      <c r="C30" s="8">
        <v>5</v>
      </c>
      <c r="D30" s="8">
        <v>9</v>
      </c>
      <c r="E30" s="8">
        <v>4</v>
      </c>
      <c r="F30" s="8">
        <v>3</v>
      </c>
      <c r="G30" s="8">
        <v>3</v>
      </c>
      <c r="H30" s="8">
        <v>9</v>
      </c>
      <c r="I30" s="8">
        <v>1</v>
      </c>
      <c r="J30" s="8">
        <v>9</v>
      </c>
      <c r="K30" s="8">
        <v>1</v>
      </c>
      <c r="L30" s="9">
        <f t="shared" si="0"/>
        <v>44</v>
      </c>
      <c r="M30" s="10">
        <f t="shared" si="1"/>
        <v>2.3706896551724137E-2</v>
      </c>
    </row>
    <row r="31" spans="2:13" x14ac:dyDescent="0.2">
      <c r="B31" s="8" t="s">
        <v>36</v>
      </c>
      <c r="C31" s="8">
        <v>4</v>
      </c>
      <c r="D31" s="8">
        <v>6</v>
      </c>
      <c r="E31" s="8">
        <v>2</v>
      </c>
      <c r="F31" s="8">
        <v>4</v>
      </c>
      <c r="G31" s="8">
        <v>5</v>
      </c>
      <c r="H31" s="8">
        <v>6</v>
      </c>
      <c r="I31" s="8">
        <v>9</v>
      </c>
      <c r="J31" s="8">
        <v>6</v>
      </c>
      <c r="K31" s="8">
        <v>1</v>
      </c>
      <c r="L31" s="9">
        <f t="shared" si="0"/>
        <v>43</v>
      </c>
      <c r="M31" s="10">
        <f t="shared" si="1"/>
        <v>2.3168103448275863E-2</v>
      </c>
    </row>
    <row r="32" spans="2:13" x14ac:dyDescent="0.2">
      <c r="B32" s="8" t="s">
        <v>17</v>
      </c>
      <c r="C32" s="8">
        <v>3</v>
      </c>
      <c r="D32" s="8">
        <v>3</v>
      </c>
      <c r="E32" s="8">
        <v>2</v>
      </c>
      <c r="F32" s="8">
        <v>3</v>
      </c>
      <c r="G32" s="8">
        <v>3</v>
      </c>
      <c r="H32" s="8">
        <v>2</v>
      </c>
      <c r="I32" s="8"/>
      <c r="J32" s="8">
        <v>5</v>
      </c>
      <c r="K32" s="8">
        <v>21</v>
      </c>
      <c r="L32" s="9">
        <f t="shared" si="0"/>
        <v>42</v>
      </c>
      <c r="M32" s="10">
        <f t="shared" si="1"/>
        <v>2.2629310344827586E-2</v>
      </c>
    </row>
    <row r="33" spans="2:13" x14ac:dyDescent="0.2">
      <c r="B33" s="8" t="s">
        <v>28</v>
      </c>
      <c r="C33" s="8">
        <v>4</v>
      </c>
      <c r="D33" s="8">
        <v>7</v>
      </c>
      <c r="E33" s="8">
        <v>5</v>
      </c>
      <c r="F33" s="8">
        <v>5</v>
      </c>
      <c r="G33" s="8">
        <v>5</v>
      </c>
      <c r="H33" s="8">
        <v>7</v>
      </c>
      <c r="I33" s="8">
        <v>0</v>
      </c>
      <c r="J33" s="8">
        <v>7</v>
      </c>
      <c r="K33" s="8">
        <v>1</v>
      </c>
      <c r="L33" s="9">
        <f t="shared" si="0"/>
        <v>41</v>
      </c>
      <c r="M33" s="10">
        <f t="shared" si="1"/>
        <v>2.2090517241379309E-2</v>
      </c>
    </row>
    <row r="34" spans="2:13" x14ac:dyDescent="0.2">
      <c r="B34" s="8" t="s">
        <v>23</v>
      </c>
      <c r="C34" s="8">
        <v>3</v>
      </c>
      <c r="D34" s="8">
        <v>8</v>
      </c>
      <c r="E34" s="8">
        <v>2</v>
      </c>
      <c r="F34" s="8">
        <v>2</v>
      </c>
      <c r="G34" s="8">
        <v>9</v>
      </c>
      <c r="H34" s="8">
        <v>2</v>
      </c>
      <c r="I34" s="8">
        <v>4</v>
      </c>
      <c r="J34" s="8">
        <v>2</v>
      </c>
      <c r="K34" s="8">
        <v>7</v>
      </c>
      <c r="L34" s="9">
        <f t="shared" si="0"/>
        <v>39</v>
      </c>
      <c r="M34" s="10">
        <f t="shared" si="1"/>
        <v>2.1012931034482759E-2</v>
      </c>
    </row>
    <row r="35" spans="2:13" x14ac:dyDescent="0.2">
      <c r="B35" s="8" t="s">
        <v>30</v>
      </c>
      <c r="C35" s="8">
        <v>5</v>
      </c>
      <c r="D35" s="8">
        <v>0</v>
      </c>
      <c r="E35" s="8">
        <v>5</v>
      </c>
      <c r="F35" s="8">
        <v>5</v>
      </c>
      <c r="G35" s="8">
        <v>5</v>
      </c>
      <c r="H35" s="8">
        <v>0</v>
      </c>
      <c r="I35" s="8">
        <v>2</v>
      </c>
      <c r="J35" s="8">
        <v>0</v>
      </c>
      <c r="K35" s="8">
        <v>1</v>
      </c>
      <c r="L35" s="9">
        <f t="shared" si="0"/>
        <v>23</v>
      </c>
      <c r="M35" s="10">
        <f t="shared" si="1"/>
        <v>1.2392241379310345E-2</v>
      </c>
    </row>
    <row r="36" spans="2:13" x14ac:dyDescent="0.2">
      <c r="B36" s="8" t="s">
        <v>32</v>
      </c>
      <c r="C36" s="8">
        <v>3</v>
      </c>
      <c r="D36" s="8">
        <v>2</v>
      </c>
      <c r="E36" s="8">
        <v>2</v>
      </c>
      <c r="F36" s="8">
        <v>2</v>
      </c>
      <c r="G36" s="8">
        <v>5</v>
      </c>
      <c r="H36" s="8">
        <v>2</v>
      </c>
      <c r="I36" s="8">
        <v>4</v>
      </c>
      <c r="J36" s="8">
        <v>2</v>
      </c>
      <c r="K36" s="8">
        <v>1</v>
      </c>
      <c r="L36" s="9">
        <f t="shared" si="0"/>
        <v>23</v>
      </c>
      <c r="M36" s="10">
        <f t="shared" si="1"/>
        <v>1.2392241379310345E-2</v>
      </c>
    </row>
    <row r="37" spans="2:13" x14ac:dyDescent="0.2">
      <c r="B37" s="8" t="s">
        <v>39</v>
      </c>
      <c r="C37" s="8">
        <v>5</v>
      </c>
      <c r="D37" s="8">
        <v>0</v>
      </c>
      <c r="E37" s="8">
        <v>6</v>
      </c>
      <c r="F37" s="8">
        <v>3</v>
      </c>
      <c r="G37" s="8">
        <v>3</v>
      </c>
      <c r="H37" s="8">
        <v>0</v>
      </c>
      <c r="I37" s="8">
        <v>1</v>
      </c>
      <c r="J37" s="8">
        <v>0</v>
      </c>
      <c r="K37" s="8">
        <v>1</v>
      </c>
      <c r="L37" s="9">
        <f t="shared" si="0"/>
        <v>19</v>
      </c>
      <c r="M37" s="10">
        <f t="shared" si="1"/>
        <v>1.0237068965517241E-2</v>
      </c>
    </row>
    <row r="38" spans="2:13" ht="17" thickBot="1" x14ac:dyDescent="0.25">
      <c r="B38" s="11" t="s">
        <v>10</v>
      </c>
      <c r="C38" s="11">
        <f t="shared" ref="C38:K38" si="2">SUM(C15:C37)</f>
        <v>299</v>
      </c>
      <c r="D38" s="11">
        <f t="shared" si="2"/>
        <v>296</v>
      </c>
      <c r="E38" s="11">
        <f t="shared" si="2"/>
        <v>235</v>
      </c>
      <c r="F38" s="11">
        <f t="shared" si="2"/>
        <v>220</v>
      </c>
      <c r="G38" s="11">
        <f t="shared" si="2"/>
        <v>219</v>
      </c>
      <c r="H38" s="11">
        <f t="shared" si="2"/>
        <v>172</v>
      </c>
      <c r="I38" s="11">
        <f t="shared" si="2"/>
        <v>161</v>
      </c>
      <c r="J38" s="11">
        <f t="shared" si="2"/>
        <v>138</v>
      </c>
      <c r="K38" s="11">
        <f t="shared" si="2"/>
        <v>116</v>
      </c>
      <c r="L38" s="9">
        <f>SUM(C38:K38)</f>
        <v>1856</v>
      </c>
    </row>
    <row r="39" spans="2:13" ht="19" customHeight="1" thickBot="1" x14ac:dyDescent="0.25">
      <c r="B39" s="12" t="s">
        <v>13</v>
      </c>
      <c r="C39" s="12">
        <f t="shared" ref="C39:K39" si="3">C38/$L$38</f>
        <v>0.16109913793103448</v>
      </c>
      <c r="D39" s="12">
        <f t="shared" si="3"/>
        <v>0.15948275862068967</v>
      </c>
      <c r="E39" s="12">
        <f t="shared" si="3"/>
        <v>0.12661637931034483</v>
      </c>
      <c r="F39" s="12">
        <f t="shared" si="3"/>
        <v>0.11853448275862069</v>
      </c>
      <c r="G39" s="12">
        <f t="shared" si="3"/>
        <v>0.11799568965517242</v>
      </c>
      <c r="H39" s="12">
        <f t="shared" si="3"/>
        <v>9.2672413793103453E-2</v>
      </c>
      <c r="I39" s="12">
        <f t="shared" si="3"/>
        <v>8.6745689655172417E-2</v>
      </c>
      <c r="J39" s="12">
        <f t="shared" si="3"/>
        <v>7.4353448275862072E-2</v>
      </c>
      <c r="K39" s="12">
        <f t="shared" si="3"/>
        <v>6.25E-2</v>
      </c>
    </row>
  </sheetData>
  <phoneticPr fontId="1" type="noConversion"/>
  <pageMargins left="0.78740157480314965" right="0.78740157480314965" top="0.39370078740157483" bottom="0.98425196850393704" header="0.51181102362204722" footer="0.51181102362204722"/>
  <pageSetup paperSize="9" scale="87" orientation="portrait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Мониторинг рекламы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WAKAWAKA</dc:creator>
  <cp:lastModifiedBy>Пользователь Microsoft Office</cp:lastModifiedBy>
  <cp:lastPrinted>2008-07-12T14:02:27Z</cp:lastPrinted>
  <dcterms:created xsi:type="dcterms:W3CDTF">2008-07-12T13:51:04Z</dcterms:created>
  <dcterms:modified xsi:type="dcterms:W3CDTF">2016-08-25T08:53:05Z</dcterms:modified>
</cp:coreProperties>
</file>