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60" windowWidth="27880" windowHeight="16380" activeTab="0"/>
  </bookViews>
  <sheets>
    <sheet name="Model" sheetId="1" r:id="rId1"/>
  </sheets>
  <definedNames>
    <definedName name="solver_adj" localSheetId="0" hidden="1">'Model'!$S$13:$S$22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'Model'!$C$25</definedName>
    <definedName name="solver_lhs10" localSheetId="0" hidden="1">'Model'!$K$25</definedName>
    <definedName name="solver_lhs11" localSheetId="0" hidden="1">'Model'!$S$22</definedName>
    <definedName name="solver_lhs12" localSheetId="0" hidden="1">'Model'!$C$25</definedName>
    <definedName name="solver_lhs13" localSheetId="0" hidden="1">'Model'!$D$25</definedName>
    <definedName name="solver_lhs14" localSheetId="0" hidden="1">'Model'!$E$25</definedName>
    <definedName name="solver_lhs15" localSheetId="0" hidden="1">'Model'!$F$25</definedName>
    <definedName name="solver_lhs16" localSheetId="0" hidden="1">'Model'!$G$25</definedName>
    <definedName name="solver_lhs17" localSheetId="0" hidden="1">'Model'!$I$25</definedName>
    <definedName name="solver_lhs18" localSheetId="0" hidden="1">'Model'!$J$25</definedName>
    <definedName name="solver_lhs19" localSheetId="0" hidden="1">'Model'!$K$25</definedName>
    <definedName name="solver_lhs2" localSheetId="0" hidden="1">'Model'!$L$25</definedName>
    <definedName name="solver_lhs20" localSheetId="0" hidden="1">'Model'!$L$25</definedName>
    <definedName name="solver_lhs21" localSheetId="0" hidden="1">'Model'!$S$13</definedName>
    <definedName name="solver_lhs22" localSheetId="0" hidden="1">'Model'!$S$14</definedName>
    <definedName name="solver_lhs23" localSheetId="0" hidden="1">'Model'!$S$15</definedName>
    <definedName name="solver_lhs24" localSheetId="0" hidden="1">'Model'!$S$16</definedName>
    <definedName name="solver_lhs25" localSheetId="0" hidden="1">'Model'!$S$17</definedName>
    <definedName name="solver_lhs26" localSheetId="0" hidden="1">'Model'!$S$18</definedName>
    <definedName name="solver_lhs27" localSheetId="0" hidden="1">'Model'!$S$19</definedName>
    <definedName name="solver_lhs28" localSheetId="0" hidden="1">'Model'!$S$20</definedName>
    <definedName name="solver_lhs29" localSheetId="0" hidden="1">'Model'!$S$21</definedName>
    <definedName name="solver_lhs3" localSheetId="0" hidden="1">'Model'!$D$25</definedName>
    <definedName name="solver_lhs30" localSheetId="0" hidden="1">'Model'!$S$22</definedName>
    <definedName name="solver_lhs31" localSheetId="0" hidden="1">'Model'!$S$13</definedName>
    <definedName name="solver_lhs32" localSheetId="0" hidden="1">'Model'!$S$14</definedName>
    <definedName name="solver_lhs33" localSheetId="0" hidden="1">'Model'!$S$15</definedName>
    <definedName name="solver_lhs34" localSheetId="0" hidden="1">'Model'!$S$16</definedName>
    <definedName name="solver_lhs35" localSheetId="0" hidden="1">'Model'!$S$17</definedName>
    <definedName name="solver_lhs36" localSheetId="0" hidden="1">'Model'!$S$18</definedName>
    <definedName name="solver_lhs37" localSheetId="0" hidden="1">'Model'!$S$19</definedName>
    <definedName name="solver_lhs38" localSheetId="0" hidden="1">'Model'!$S$20</definedName>
    <definedName name="solver_lhs39" localSheetId="0" hidden="1">'Model'!$S$21</definedName>
    <definedName name="solver_lhs4" localSheetId="0" hidden="1">'Model'!$E$25</definedName>
    <definedName name="solver_lhs40" localSheetId="0" hidden="1">'Model'!$H$25</definedName>
    <definedName name="solver_lhs5" localSheetId="0" hidden="1">'Model'!$F$25</definedName>
    <definedName name="solver_lhs6" localSheetId="0" hidden="1">'Model'!$G$25</definedName>
    <definedName name="solver_lhs7" localSheetId="0" hidden="1">'Model'!$H$25</definedName>
    <definedName name="solver_lhs8" localSheetId="0" hidden="1">'Model'!$I$25</definedName>
    <definedName name="solver_lhs9" localSheetId="0" hidden="1">'Model'!$J$25</definedName>
    <definedName name="solver_lin" localSheetId="0" hidden="1">2</definedName>
    <definedName name="solver_neg" localSheetId="0" hidden="1">2</definedName>
    <definedName name="solver_num" localSheetId="0" hidden="1">40</definedName>
    <definedName name="solver_nwt" localSheetId="0" hidden="1">1</definedName>
    <definedName name="solver_opt" localSheetId="0" hidden="1">'Model'!$U$23</definedName>
    <definedName name="solver_pre" localSheetId="0" hidden="1">0.000001</definedName>
    <definedName name="solver_rel1" localSheetId="0" hidden="1">1</definedName>
    <definedName name="solver_rel10" localSheetId="0" hidden="1">1</definedName>
    <definedName name="solver_rel11" localSheetId="0" hidden="1">3</definedName>
    <definedName name="solver_rel12" localSheetId="0" hidden="1">3</definedName>
    <definedName name="solver_rel13" localSheetId="0" hidden="1">3</definedName>
    <definedName name="solver_rel14" localSheetId="0" hidden="1">3</definedName>
    <definedName name="solver_rel15" localSheetId="0" hidden="1">3</definedName>
    <definedName name="solver_rel16" localSheetId="0" hidden="1">3</definedName>
    <definedName name="solver_rel17" localSheetId="0" hidden="1">3</definedName>
    <definedName name="solver_rel18" localSheetId="0" hidden="1">3</definedName>
    <definedName name="solver_rel19" localSheetId="0" hidden="1">3</definedName>
    <definedName name="solver_rel2" localSheetId="0" hidden="1">1</definedName>
    <definedName name="solver_rel20" localSheetId="0" hidden="1">3</definedName>
    <definedName name="solver_rel21" localSheetId="0" hidden="1">1</definedName>
    <definedName name="solver_rel22" localSheetId="0" hidden="1">1</definedName>
    <definedName name="solver_rel23" localSheetId="0" hidden="1">1</definedName>
    <definedName name="solver_rel24" localSheetId="0" hidden="1">1</definedName>
    <definedName name="solver_rel25" localSheetId="0" hidden="1">1</definedName>
    <definedName name="solver_rel26" localSheetId="0" hidden="1">1</definedName>
    <definedName name="solver_rel27" localSheetId="0" hidden="1">1</definedName>
    <definedName name="solver_rel28" localSheetId="0" hidden="1">1</definedName>
    <definedName name="solver_rel29" localSheetId="0" hidden="1">1</definedName>
    <definedName name="solver_rel3" localSheetId="0" hidden="1">1</definedName>
    <definedName name="solver_rel30" localSheetId="0" hidden="1">1</definedName>
    <definedName name="solver_rel31" localSheetId="0" hidden="1">3</definedName>
    <definedName name="solver_rel32" localSheetId="0" hidden="1">3</definedName>
    <definedName name="solver_rel33" localSheetId="0" hidden="1">3</definedName>
    <definedName name="solver_rel34" localSheetId="0" hidden="1">3</definedName>
    <definedName name="solver_rel35" localSheetId="0" hidden="1">3</definedName>
    <definedName name="solver_rel36" localSheetId="0" hidden="1">3</definedName>
    <definedName name="solver_rel37" localSheetId="0" hidden="1">3</definedName>
    <definedName name="solver_rel38" localSheetId="0" hidden="1">3</definedName>
    <definedName name="solver_rel39" localSheetId="0" hidden="1">3</definedName>
    <definedName name="solver_rel4" localSheetId="0" hidden="1">1</definedName>
    <definedName name="solver_rel40" localSheetId="0" hidden="1">3</definedName>
    <definedName name="solver_rel5" localSheetId="0" hidden="1">1</definedName>
    <definedName name="solver_rel6" localSheetId="0" hidden="1">1</definedName>
    <definedName name="solver_rel7" localSheetId="0" hidden="1">1</definedName>
    <definedName name="solver_rel8" localSheetId="0" hidden="1">1</definedName>
    <definedName name="solver_rel9" localSheetId="0" hidden="1">1</definedName>
    <definedName name="solver_rhs1" localSheetId="0" hidden="1">'Model'!$C$24</definedName>
    <definedName name="solver_rhs10" localSheetId="0" hidden="1">'Model'!$K$24</definedName>
    <definedName name="solver_rhs11" localSheetId="0" hidden="1">'Model'!$Q$22</definedName>
    <definedName name="solver_rhs12" localSheetId="0" hidden="1">'Model'!$C$23</definedName>
    <definedName name="solver_rhs13" localSheetId="0" hidden="1">'Model'!$D$23</definedName>
    <definedName name="solver_rhs14" localSheetId="0" hidden="1">'Model'!$E$23</definedName>
    <definedName name="solver_rhs15" localSheetId="0" hidden="1">'Model'!$F$23</definedName>
    <definedName name="solver_rhs16" localSheetId="0" hidden="1">'Model'!$G$23</definedName>
    <definedName name="solver_rhs17" localSheetId="0" hidden="1">'Model'!$I$23</definedName>
    <definedName name="solver_rhs18" localSheetId="0" hidden="1">'Model'!$J$23</definedName>
    <definedName name="solver_rhs19" localSheetId="0" hidden="1">'Model'!$K$23</definedName>
    <definedName name="solver_rhs2" localSheetId="0" hidden="1">'Model'!$L$24</definedName>
    <definedName name="solver_rhs20" localSheetId="0" hidden="1">'Model'!$L$23</definedName>
    <definedName name="solver_rhs21" localSheetId="0" hidden="1">'Model'!$R$13</definedName>
    <definedName name="solver_rhs22" localSheetId="0" hidden="1">'Model'!$R$14</definedName>
    <definedName name="solver_rhs23" localSheetId="0" hidden="1">'Model'!$R$15</definedName>
    <definedName name="solver_rhs24" localSheetId="0" hidden="1">'Model'!$R$16</definedName>
    <definedName name="solver_rhs25" localSheetId="0" hidden="1">'Model'!$R$17</definedName>
    <definedName name="solver_rhs26" localSheetId="0" hidden="1">'Model'!$R$18</definedName>
    <definedName name="solver_rhs27" localSheetId="0" hidden="1">'Model'!$R$19</definedName>
    <definedName name="solver_rhs28" localSheetId="0" hidden="1">'Model'!$R$20</definedName>
    <definedName name="solver_rhs29" localSheetId="0" hidden="1">'Model'!$R$21</definedName>
    <definedName name="solver_rhs3" localSheetId="0" hidden="1">'Model'!$D$24</definedName>
    <definedName name="solver_rhs30" localSheetId="0" hidden="1">'Model'!$R$22</definedName>
    <definedName name="solver_rhs31" localSheetId="0" hidden="1">'Model'!$Q$13</definedName>
    <definedName name="solver_rhs32" localSheetId="0" hidden="1">'Model'!$Q$14</definedName>
    <definedName name="solver_rhs33" localSheetId="0" hidden="1">'Model'!$Q$15</definedName>
    <definedName name="solver_rhs34" localSheetId="0" hidden="1">'Model'!$Q$16</definedName>
    <definedName name="solver_rhs35" localSheetId="0" hidden="1">'Model'!$Q$17</definedName>
    <definedName name="solver_rhs36" localSheetId="0" hidden="1">'Model'!$Q$18</definedName>
    <definedName name="solver_rhs37" localSheetId="0" hidden="1">'Model'!$Q$19</definedName>
    <definedName name="solver_rhs38" localSheetId="0" hidden="1">'Model'!$Q$20</definedName>
    <definedName name="solver_rhs39" localSheetId="0" hidden="1">'Model'!$Q$21</definedName>
    <definedName name="solver_rhs4" localSheetId="0" hidden="1">'Model'!$E$24</definedName>
    <definedName name="solver_rhs40" localSheetId="0" hidden="1">'Model'!$H$23</definedName>
    <definedName name="solver_rhs5" localSheetId="0" hidden="1">'Model'!$F$24</definedName>
    <definedName name="solver_rhs6" localSheetId="0" hidden="1">'Model'!$G$24</definedName>
    <definedName name="solver_rhs7" localSheetId="0" hidden="1">'Model'!$H$24</definedName>
    <definedName name="solver_rhs8" localSheetId="0" hidden="1">'Model'!$I$24</definedName>
    <definedName name="solver_rhs9" localSheetId="0" hidden="1">'Model'!$J$24</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1</definedName>
    <definedName name="solver_val" localSheetId="0" hidden="1">0</definedName>
  </definedNames>
  <calcPr fullCalcOnLoad="1"/>
</workbook>
</file>

<file path=xl/comments1.xml><?xml version="1.0" encoding="utf-8"?>
<comments xmlns="http://schemas.openxmlformats.org/spreadsheetml/2006/main">
  <authors>
    <author>Тарасов</author>
  </authors>
  <commentList>
    <comment ref="C13"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C23" authorId="0">
      <text>
        <r>
          <rPr>
            <b/>
            <sz val="8"/>
            <rFont val="Tahoma"/>
            <family val="0"/>
          </rPr>
          <t>Тарасов:</t>
        </r>
        <r>
          <rPr>
            <sz val="8"/>
            <rFont val="Tahoma"/>
            <family val="0"/>
          </rPr>
          <t xml:space="preserve">
В этих ячейках необходимо указать минимальные объемы использования j-го ресурса
Если ресурс может вообще не использоваться, то ставим 0.</t>
        </r>
      </text>
    </comment>
    <comment ref="D23" authorId="0">
      <text>
        <r>
          <rPr>
            <b/>
            <sz val="8"/>
            <rFont val="Tahoma"/>
            <family val="0"/>
          </rPr>
          <t>Тарасов:</t>
        </r>
        <r>
          <rPr>
            <sz val="8"/>
            <rFont val="Tahoma"/>
            <family val="0"/>
          </rPr>
          <t xml:space="preserve">
В этих ячейках необходимо указать минимальные объемы использования j-го ресурса
Если ресурс может вообще не использоваться, то ставим 0.</t>
        </r>
      </text>
    </comment>
    <comment ref="E23" authorId="0">
      <text>
        <r>
          <rPr>
            <b/>
            <sz val="8"/>
            <rFont val="Tahoma"/>
            <family val="0"/>
          </rPr>
          <t>Тарасов:</t>
        </r>
        <r>
          <rPr>
            <sz val="8"/>
            <rFont val="Tahoma"/>
            <family val="0"/>
          </rPr>
          <t xml:space="preserve">
В этих ячейках необходимо указать минимальные объемы использования j-го ресурса
Если ресурс может вообще не использоваться, то ставим 0.</t>
        </r>
      </text>
    </comment>
    <comment ref="F23" authorId="0">
      <text>
        <r>
          <rPr>
            <b/>
            <sz val="8"/>
            <rFont val="Tahoma"/>
            <family val="0"/>
          </rPr>
          <t>Тарасов:</t>
        </r>
        <r>
          <rPr>
            <sz val="8"/>
            <rFont val="Tahoma"/>
            <family val="0"/>
          </rPr>
          <t xml:space="preserve">
В этих ячейках необходимо указать минимальные объемы использования j-го ресурса
Если ресурс может вообще не использоваться, то ставим 0.</t>
        </r>
      </text>
    </comment>
    <comment ref="G23" authorId="0">
      <text>
        <r>
          <rPr>
            <b/>
            <sz val="8"/>
            <rFont val="Tahoma"/>
            <family val="0"/>
          </rPr>
          <t>Тарасов:</t>
        </r>
        <r>
          <rPr>
            <sz val="8"/>
            <rFont val="Tahoma"/>
            <family val="0"/>
          </rPr>
          <t xml:space="preserve">
В этих ячейках необходимо указать минимальные объемы использования j-го ресурса
Если ресурс может вообще не использоваться, то ставим 0.</t>
        </r>
      </text>
    </comment>
    <comment ref="H23" authorId="0">
      <text>
        <r>
          <rPr>
            <b/>
            <sz val="8"/>
            <rFont val="Tahoma"/>
            <family val="0"/>
          </rPr>
          <t>Тарасов:</t>
        </r>
        <r>
          <rPr>
            <sz val="8"/>
            <rFont val="Tahoma"/>
            <family val="0"/>
          </rPr>
          <t xml:space="preserve">
В этих ячейках необходимо указать минимальные объемы использования j-го ресурса
Если ресурс может вообще не использоваться, то ставим 0.</t>
        </r>
      </text>
    </comment>
    <comment ref="I23" authorId="0">
      <text>
        <r>
          <rPr>
            <b/>
            <sz val="8"/>
            <rFont val="Tahoma"/>
            <family val="0"/>
          </rPr>
          <t>Тарасов:</t>
        </r>
        <r>
          <rPr>
            <sz val="8"/>
            <rFont val="Tahoma"/>
            <family val="0"/>
          </rPr>
          <t xml:space="preserve">
В этих ячейках необходимо указать минимальные объемы использования j-го ресурса
Если ресурс может вообще не использоваться, то ставим 0.</t>
        </r>
      </text>
    </comment>
    <comment ref="J23" authorId="0">
      <text>
        <r>
          <rPr>
            <b/>
            <sz val="8"/>
            <rFont val="Tahoma"/>
            <family val="0"/>
          </rPr>
          <t>Тарасов:</t>
        </r>
        <r>
          <rPr>
            <sz val="8"/>
            <rFont val="Tahoma"/>
            <family val="0"/>
          </rPr>
          <t xml:space="preserve">
В этих ячейках необходимо указать минимальные объемы использования j-го ресурса
Если ресурс может вообще не использоваться, то ставим 0.</t>
        </r>
      </text>
    </comment>
    <comment ref="K23" authorId="0">
      <text>
        <r>
          <rPr>
            <b/>
            <sz val="8"/>
            <rFont val="Tahoma"/>
            <family val="0"/>
          </rPr>
          <t>Тарасов:</t>
        </r>
        <r>
          <rPr>
            <sz val="8"/>
            <rFont val="Tahoma"/>
            <family val="0"/>
          </rPr>
          <t xml:space="preserve">
В этих ячейках необходимо указать минимальные объемы использования j-го ресурса
Если ресурс может вообще не использоваться, то ставим 0.</t>
        </r>
      </text>
    </comment>
    <comment ref="L23" authorId="0">
      <text>
        <r>
          <rPr>
            <b/>
            <sz val="8"/>
            <rFont val="Tahoma"/>
            <family val="0"/>
          </rPr>
          <t>Тарасов:</t>
        </r>
        <r>
          <rPr>
            <sz val="8"/>
            <rFont val="Tahoma"/>
            <family val="0"/>
          </rPr>
          <t xml:space="preserve">
В этих ячейках необходимо указать минимальные объемы использования j-го ресурса
Если ресурс может вообще не использоваться, то ставим 0.</t>
        </r>
      </text>
    </comment>
    <comment ref="C24" authorId="0">
      <text>
        <r>
          <rPr>
            <b/>
            <sz val="8"/>
            <rFont val="Tahoma"/>
            <family val="0"/>
          </rPr>
          <t>Тарасов:</t>
        </r>
        <r>
          <rPr>
            <sz val="8"/>
            <rFont val="Tahoma"/>
            <family val="0"/>
          </rPr>
          <t xml:space="preserve">
В этих ячейках необходимо указать максимальные объемы использования j-го ресурса
Если ресурс не огриничен, то в его максимальное значение должно равняться какому-нибудь огромному числу, например, 1E10.</t>
        </r>
      </text>
    </comment>
    <comment ref="D24" authorId="0">
      <text>
        <r>
          <rPr>
            <b/>
            <sz val="8"/>
            <rFont val="Tahoma"/>
            <family val="0"/>
          </rPr>
          <t>Тарасов:</t>
        </r>
        <r>
          <rPr>
            <sz val="8"/>
            <rFont val="Tahoma"/>
            <family val="0"/>
          </rPr>
          <t xml:space="preserve">
В этих ячейках необходимо указать максимальные объемы использования j-го ресурса
Если ресурс не огриничен, то в его максимальное значение должно равняться какому-нибудь огромному числу, например, 1E10.</t>
        </r>
      </text>
    </comment>
    <comment ref="E24" authorId="0">
      <text>
        <r>
          <rPr>
            <b/>
            <sz val="8"/>
            <rFont val="Tahoma"/>
            <family val="0"/>
          </rPr>
          <t>Тарасов:</t>
        </r>
        <r>
          <rPr>
            <sz val="8"/>
            <rFont val="Tahoma"/>
            <family val="0"/>
          </rPr>
          <t xml:space="preserve">
В этих ячейках необходимо указать максимальные объемы использования j-го ресурса
Если ресурс не огриничен, то в его максимальное значение должно равняться какому-нибудь огромному числу, например, 1E10.</t>
        </r>
      </text>
    </comment>
    <comment ref="F24" authorId="0">
      <text>
        <r>
          <rPr>
            <b/>
            <sz val="8"/>
            <rFont val="Tahoma"/>
            <family val="0"/>
          </rPr>
          <t>Тарасов:</t>
        </r>
        <r>
          <rPr>
            <sz val="8"/>
            <rFont val="Tahoma"/>
            <family val="0"/>
          </rPr>
          <t xml:space="preserve">
В этих ячейках необходимо указать максимальные объемы использования j-го ресурса
Если ресурс не огриничен, то в его максимальное значение должно равняться какому-нибудь огромному числу, например, 1E10.</t>
        </r>
      </text>
    </comment>
    <comment ref="G24" authorId="0">
      <text>
        <r>
          <rPr>
            <b/>
            <sz val="8"/>
            <rFont val="Tahoma"/>
            <family val="0"/>
          </rPr>
          <t>Тарасов:</t>
        </r>
        <r>
          <rPr>
            <sz val="8"/>
            <rFont val="Tahoma"/>
            <family val="0"/>
          </rPr>
          <t xml:space="preserve">
В этих ячейках необходимо указать максимальные объемы использования j-го ресурса
Если ресурс не огриничен, то в его максимальное значение должно равняться какому-нибудь огромному числу, например, 1E10.</t>
        </r>
      </text>
    </comment>
    <comment ref="H24" authorId="0">
      <text>
        <r>
          <rPr>
            <b/>
            <sz val="8"/>
            <rFont val="Tahoma"/>
            <family val="0"/>
          </rPr>
          <t>Тарасов:</t>
        </r>
        <r>
          <rPr>
            <sz val="8"/>
            <rFont val="Tahoma"/>
            <family val="0"/>
          </rPr>
          <t xml:space="preserve">
В этих ячейках необходимо указать максимальные объемы использования j-го ресурса
Если ресурс не огриничен, то в его максимальное значение должно равняться какому-нибудь огромному числу, например, 1E10.</t>
        </r>
      </text>
    </comment>
    <comment ref="I24" authorId="0">
      <text>
        <r>
          <rPr>
            <b/>
            <sz val="8"/>
            <rFont val="Tahoma"/>
            <family val="0"/>
          </rPr>
          <t>Тарасов:</t>
        </r>
        <r>
          <rPr>
            <sz val="8"/>
            <rFont val="Tahoma"/>
            <family val="0"/>
          </rPr>
          <t xml:space="preserve">
В этих ячейках необходимо указать максимальные объемы использования j-го ресурса
Если ресурс не огриничен, то в его максимальное значение должно равняться какому-нибудь огромному числу, например, 1E10.</t>
        </r>
      </text>
    </comment>
    <comment ref="J24" authorId="0">
      <text>
        <r>
          <rPr>
            <b/>
            <sz val="8"/>
            <rFont val="Tahoma"/>
            <family val="0"/>
          </rPr>
          <t>Тарасов:</t>
        </r>
        <r>
          <rPr>
            <sz val="8"/>
            <rFont val="Tahoma"/>
            <family val="0"/>
          </rPr>
          <t xml:space="preserve">
В этих ячейках необходимо указать максимальные объемы использования j-го ресурса
Если ресурс не огриничен, то в его максимальное значение должно равняться какому-нибудь огромному числу, например, 1E10.</t>
        </r>
      </text>
    </comment>
    <comment ref="K24" authorId="0">
      <text>
        <r>
          <rPr>
            <b/>
            <sz val="8"/>
            <rFont val="Tahoma"/>
            <family val="0"/>
          </rPr>
          <t>Тарасов:</t>
        </r>
        <r>
          <rPr>
            <sz val="8"/>
            <rFont val="Tahoma"/>
            <family val="0"/>
          </rPr>
          <t xml:space="preserve">
В этих ячейках необходимо указать максимальные объемы использования j-го ресурса
Если ресурс не огриничен, то в его максимальное значение должно равняться какому-нибудь огромному числу, например, 1E10.</t>
        </r>
      </text>
    </comment>
    <comment ref="L24" authorId="0">
      <text>
        <r>
          <rPr>
            <b/>
            <sz val="8"/>
            <rFont val="Tahoma"/>
            <family val="0"/>
          </rPr>
          <t>Тарасов:</t>
        </r>
        <r>
          <rPr>
            <sz val="8"/>
            <rFont val="Tahoma"/>
            <family val="0"/>
          </rPr>
          <t xml:space="preserve">
В этих ячейках необходимо указать максимальные объемы использования j-го ресурса
Если ресурс не огриничен, то в его максимальное значение должно равняться какому-нибудь огромному числу, например, 1E10.</t>
        </r>
      </text>
    </comment>
    <comment ref="M13" authorId="0">
      <text>
        <r>
          <rPr>
            <b/>
            <sz val="8"/>
            <rFont val="Tahoma"/>
            <family val="0"/>
          </rPr>
          <t xml:space="preserve">Тарасов:
</t>
        </r>
        <r>
          <rPr>
            <sz val="8"/>
            <rFont val="Tahoma"/>
            <family val="0"/>
          </rPr>
          <t xml:space="preserve">По моему и так все ясно. Если товаров меньше чем 10, то у оставшихся ставим 0.
</t>
        </r>
      </text>
    </comment>
    <comment ref="M14" authorId="0">
      <text>
        <r>
          <rPr>
            <b/>
            <sz val="8"/>
            <rFont val="Tahoma"/>
            <family val="0"/>
          </rPr>
          <t xml:space="preserve">Тарасов:
</t>
        </r>
        <r>
          <rPr>
            <sz val="8"/>
            <rFont val="Tahoma"/>
            <family val="0"/>
          </rPr>
          <t xml:space="preserve">По моему и так все ясно. Если товаров меньше чем 10, то у оставшихся ставим 0.
</t>
        </r>
      </text>
    </comment>
    <comment ref="M15" authorId="0">
      <text>
        <r>
          <rPr>
            <b/>
            <sz val="8"/>
            <rFont val="Tahoma"/>
            <family val="0"/>
          </rPr>
          <t xml:space="preserve">Тарасов:
</t>
        </r>
        <r>
          <rPr>
            <sz val="8"/>
            <rFont val="Tahoma"/>
            <family val="0"/>
          </rPr>
          <t xml:space="preserve">По моему и так все ясно. Если товаров меньше чем 10, то у оставшихся ставим 0.
</t>
        </r>
      </text>
    </comment>
    <comment ref="M16" authorId="0">
      <text>
        <r>
          <rPr>
            <b/>
            <sz val="8"/>
            <rFont val="Tahoma"/>
            <family val="0"/>
          </rPr>
          <t xml:space="preserve">Тарасов:
</t>
        </r>
        <r>
          <rPr>
            <sz val="8"/>
            <rFont val="Tahoma"/>
            <family val="0"/>
          </rPr>
          <t xml:space="preserve">По моему и так все ясно. Если товаров меньше чем 10, то у оставшихся ставим 0.
</t>
        </r>
      </text>
    </comment>
    <comment ref="M17" authorId="0">
      <text>
        <r>
          <rPr>
            <b/>
            <sz val="8"/>
            <rFont val="Tahoma"/>
            <family val="0"/>
          </rPr>
          <t xml:space="preserve">Тарасов:
</t>
        </r>
        <r>
          <rPr>
            <sz val="8"/>
            <rFont val="Tahoma"/>
            <family val="0"/>
          </rPr>
          <t xml:space="preserve">По моему и так все ясно. Если товаров меньше чем 10, то у оставшихся ставим 0.
</t>
        </r>
      </text>
    </comment>
    <comment ref="M18" authorId="0">
      <text>
        <r>
          <rPr>
            <b/>
            <sz val="8"/>
            <rFont val="Tahoma"/>
            <family val="0"/>
          </rPr>
          <t xml:space="preserve">Тарасов:
</t>
        </r>
        <r>
          <rPr>
            <sz val="8"/>
            <rFont val="Tahoma"/>
            <family val="0"/>
          </rPr>
          <t xml:space="preserve">По моему и так все ясно. Если товаров меньше чем 10, то у оставшихся ставим 0.
</t>
        </r>
      </text>
    </comment>
    <comment ref="M19" authorId="0">
      <text>
        <r>
          <rPr>
            <b/>
            <sz val="8"/>
            <rFont val="Tahoma"/>
            <family val="0"/>
          </rPr>
          <t xml:space="preserve">Тарасов:
</t>
        </r>
        <r>
          <rPr>
            <sz val="8"/>
            <rFont val="Tahoma"/>
            <family val="0"/>
          </rPr>
          <t xml:space="preserve">По моему и так все ясно. Если товаров меньше чем 10, то у оставшихся ставим 0.
</t>
        </r>
      </text>
    </comment>
    <comment ref="M20" authorId="0">
      <text>
        <r>
          <rPr>
            <b/>
            <sz val="8"/>
            <rFont val="Tahoma"/>
            <family val="0"/>
          </rPr>
          <t xml:space="preserve">Тарасов:
</t>
        </r>
        <r>
          <rPr>
            <sz val="8"/>
            <rFont val="Tahoma"/>
            <family val="0"/>
          </rPr>
          <t xml:space="preserve">По моему и так все ясно. Если товаров меньше чем 10, то у оставшихся ставим 0.
</t>
        </r>
      </text>
    </comment>
    <comment ref="M21" authorId="0">
      <text>
        <r>
          <rPr>
            <b/>
            <sz val="8"/>
            <rFont val="Tahoma"/>
            <family val="0"/>
          </rPr>
          <t xml:space="preserve">Тарасов:
</t>
        </r>
        <r>
          <rPr>
            <sz val="8"/>
            <rFont val="Tahoma"/>
            <family val="0"/>
          </rPr>
          <t xml:space="preserve">По моему и так все ясно. Если товаров меньше чем 10, то у оставшихся ставим 0.
</t>
        </r>
      </text>
    </comment>
    <comment ref="M22" authorId="0">
      <text>
        <r>
          <rPr>
            <b/>
            <sz val="8"/>
            <rFont val="Tahoma"/>
            <family val="0"/>
          </rPr>
          <t xml:space="preserve">Тарасов:
</t>
        </r>
        <r>
          <rPr>
            <sz val="8"/>
            <rFont val="Tahoma"/>
            <family val="0"/>
          </rPr>
          <t xml:space="preserve">По моему и так все ясно. Если товаров меньше чем 10, то у оставшихся ставим 0.
</t>
        </r>
      </text>
    </comment>
    <comment ref="N13" authorId="0">
      <text>
        <r>
          <rPr>
            <b/>
            <sz val="8"/>
            <rFont val="Tahoma"/>
            <family val="0"/>
          </rPr>
          <t>Тарасов:</t>
        </r>
        <r>
          <rPr>
            <sz val="8"/>
            <rFont val="Tahoma"/>
            <family val="0"/>
          </rPr>
          <t xml:space="preserve">
Тут ставим переменные затраты на ед. продукции в рублях (деньгах). Если товаров меньше чем 10, то у оставшихся ставим 0.</t>
        </r>
      </text>
    </comment>
    <comment ref="N14" authorId="0">
      <text>
        <r>
          <rPr>
            <b/>
            <sz val="8"/>
            <rFont val="Tahoma"/>
            <family val="0"/>
          </rPr>
          <t>Тарасов:</t>
        </r>
        <r>
          <rPr>
            <sz val="8"/>
            <rFont val="Tahoma"/>
            <family val="0"/>
          </rPr>
          <t xml:space="preserve">
Тут ставим переменные затраты на ед. продукции в рублях (деньгах). Если товаров меньше чем 10, то у оставшихся ставим 0.</t>
        </r>
      </text>
    </comment>
    <comment ref="N15" authorId="0">
      <text>
        <r>
          <rPr>
            <b/>
            <sz val="8"/>
            <rFont val="Tahoma"/>
            <family val="0"/>
          </rPr>
          <t>Тарасов:</t>
        </r>
        <r>
          <rPr>
            <sz val="8"/>
            <rFont val="Tahoma"/>
            <family val="0"/>
          </rPr>
          <t xml:space="preserve">
Тут ставим переменные затраты на ед. продукции в рублях (деньгах). Если товаров меньше чем 10, то у оставшихся ставим 0.</t>
        </r>
      </text>
    </comment>
    <comment ref="N16" authorId="0">
      <text>
        <r>
          <rPr>
            <b/>
            <sz val="8"/>
            <rFont val="Tahoma"/>
            <family val="0"/>
          </rPr>
          <t>Тарасов:</t>
        </r>
        <r>
          <rPr>
            <sz val="8"/>
            <rFont val="Tahoma"/>
            <family val="0"/>
          </rPr>
          <t xml:space="preserve">
Тут ставим переменные затраты на ед. продукции в рублях (деньгах). Если товаров меньше чем 10, то у оставшихся ставим 0.</t>
        </r>
      </text>
    </comment>
    <comment ref="N17" authorId="0">
      <text>
        <r>
          <rPr>
            <b/>
            <sz val="8"/>
            <rFont val="Tahoma"/>
            <family val="0"/>
          </rPr>
          <t>Тарасов:</t>
        </r>
        <r>
          <rPr>
            <sz val="8"/>
            <rFont val="Tahoma"/>
            <family val="0"/>
          </rPr>
          <t xml:space="preserve">
Тут ставим переменные затраты на ед. продукции в рублях (деньгах). Если товаров меньше чем 10, то у оставшихся ставим 0.</t>
        </r>
      </text>
    </comment>
    <comment ref="N18" authorId="0">
      <text>
        <r>
          <rPr>
            <b/>
            <sz val="8"/>
            <rFont val="Tahoma"/>
            <family val="0"/>
          </rPr>
          <t>Тарасов:</t>
        </r>
        <r>
          <rPr>
            <sz val="8"/>
            <rFont val="Tahoma"/>
            <family val="0"/>
          </rPr>
          <t xml:space="preserve">
Тут ставим переменные затраты на ед. продукции в рублях (деньгах). Если товаров меньше чем 10, то у оставшихся ставим 0.</t>
        </r>
      </text>
    </comment>
    <comment ref="N19" authorId="0">
      <text>
        <r>
          <rPr>
            <b/>
            <sz val="8"/>
            <rFont val="Tahoma"/>
            <family val="0"/>
          </rPr>
          <t>Тарасов:</t>
        </r>
        <r>
          <rPr>
            <sz val="8"/>
            <rFont val="Tahoma"/>
            <family val="0"/>
          </rPr>
          <t xml:space="preserve">
Тут ставим переменные затраты на ед. продукции в рублях (деньгах). Если товаров меньше чем 10, то у оставшихся ставим 0.</t>
        </r>
      </text>
    </comment>
    <comment ref="N20" authorId="0">
      <text>
        <r>
          <rPr>
            <b/>
            <sz val="8"/>
            <rFont val="Tahoma"/>
            <family val="0"/>
          </rPr>
          <t>Тарасов:</t>
        </r>
        <r>
          <rPr>
            <sz val="8"/>
            <rFont val="Tahoma"/>
            <family val="0"/>
          </rPr>
          <t xml:space="preserve">
Тут ставим переменные затраты на ед. продукции в рублях (деньгах). Если товаров меньше чем 10, то у оставшихся ставим 0.</t>
        </r>
      </text>
    </comment>
    <comment ref="N21" authorId="0">
      <text>
        <r>
          <rPr>
            <b/>
            <sz val="8"/>
            <rFont val="Tahoma"/>
            <family val="0"/>
          </rPr>
          <t>Тарасов:</t>
        </r>
        <r>
          <rPr>
            <sz val="8"/>
            <rFont val="Tahoma"/>
            <family val="0"/>
          </rPr>
          <t xml:space="preserve">
Тут ставим переменные затраты на ед. продукции в рублях (деньгах). Если товаров меньше чем 10, то у оставшихся ставим 0.</t>
        </r>
      </text>
    </comment>
    <comment ref="N22" authorId="0">
      <text>
        <r>
          <rPr>
            <b/>
            <sz val="8"/>
            <rFont val="Tahoma"/>
            <family val="0"/>
          </rPr>
          <t>Тарасов:</t>
        </r>
        <r>
          <rPr>
            <sz val="8"/>
            <rFont val="Tahoma"/>
            <family val="0"/>
          </rPr>
          <t xml:space="preserve">
Тут ставим переменные затраты на ед. продукции в рублях (деньгах). Если товаров меньше чем 10, то у оставшихся ставим 0.</t>
        </r>
      </text>
    </comment>
    <comment ref="O13" authorId="0">
      <text>
        <r>
          <rPr>
            <b/>
            <sz val="8"/>
            <rFont val="Tahoma"/>
            <family val="0"/>
          </rPr>
          <t>Тарасов:</t>
        </r>
        <r>
          <rPr>
            <sz val="8"/>
            <rFont val="Tahoma"/>
            <family val="0"/>
          </rPr>
          <t xml:space="preserve">
Тут ставим текущий объм реализации. Если товаров меньше чем 10, то у оставшихся ставим 0.</t>
        </r>
      </text>
    </comment>
    <comment ref="O14" authorId="0">
      <text>
        <r>
          <rPr>
            <b/>
            <sz val="8"/>
            <rFont val="Tahoma"/>
            <family val="0"/>
          </rPr>
          <t>Тарасов:</t>
        </r>
        <r>
          <rPr>
            <sz val="8"/>
            <rFont val="Tahoma"/>
            <family val="0"/>
          </rPr>
          <t xml:space="preserve">
Тут ставим текущий объм реализации. Если товаров меньше чем 10, то у оставшихся ставим 0.</t>
        </r>
      </text>
    </comment>
    <comment ref="O15" authorId="0">
      <text>
        <r>
          <rPr>
            <b/>
            <sz val="8"/>
            <rFont val="Tahoma"/>
            <family val="0"/>
          </rPr>
          <t>Тарасов:</t>
        </r>
        <r>
          <rPr>
            <sz val="8"/>
            <rFont val="Tahoma"/>
            <family val="0"/>
          </rPr>
          <t xml:space="preserve">
Тут ставим текущий объм реализации. Если товаров меньше чем 10, то у оставшихся ставим 0.</t>
        </r>
      </text>
    </comment>
    <comment ref="O16" authorId="0">
      <text>
        <r>
          <rPr>
            <b/>
            <sz val="8"/>
            <rFont val="Tahoma"/>
            <family val="0"/>
          </rPr>
          <t>Тарасов:</t>
        </r>
        <r>
          <rPr>
            <sz val="8"/>
            <rFont val="Tahoma"/>
            <family val="0"/>
          </rPr>
          <t xml:space="preserve">
Тут ставим текущий объм реализации. Если товаров меньше чем 10, то у оставшихся ставим 0.</t>
        </r>
      </text>
    </comment>
    <comment ref="O17" authorId="0">
      <text>
        <r>
          <rPr>
            <b/>
            <sz val="8"/>
            <rFont val="Tahoma"/>
            <family val="0"/>
          </rPr>
          <t>Тарасов:</t>
        </r>
        <r>
          <rPr>
            <sz val="8"/>
            <rFont val="Tahoma"/>
            <family val="0"/>
          </rPr>
          <t xml:space="preserve">
Тут ставим текущий объм реализации. Если товаров меньше чем 10, то у оставшихся ставим 0.</t>
        </r>
      </text>
    </comment>
    <comment ref="O18" authorId="0">
      <text>
        <r>
          <rPr>
            <b/>
            <sz val="8"/>
            <rFont val="Tahoma"/>
            <family val="0"/>
          </rPr>
          <t>Тарасов:</t>
        </r>
        <r>
          <rPr>
            <sz val="8"/>
            <rFont val="Tahoma"/>
            <family val="0"/>
          </rPr>
          <t xml:space="preserve">
Тут ставим текущий объм реализации. Если товаров меньше чем 10, то у оставшихся ставим 0.</t>
        </r>
      </text>
    </comment>
    <comment ref="O19" authorId="0">
      <text>
        <r>
          <rPr>
            <b/>
            <sz val="8"/>
            <rFont val="Tahoma"/>
            <family val="0"/>
          </rPr>
          <t>Тарасов:</t>
        </r>
        <r>
          <rPr>
            <sz val="8"/>
            <rFont val="Tahoma"/>
            <family val="0"/>
          </rPr>
          <t xml:space="preserve">
Тут ставим текущий объм реализации. Если товаров меньше чем 10, то у оставшихся ставим 0.</t>
        </r>
      </text>
    </comment>
    <comment ref="O20" authorId="0">
      <text>
        <r>
          <rPr>
            <b/>
            <sz val="8"/>
            <rFont val="Tahoma"/>
            <family val="0"/>
          </rPr>
          <t>Тарасов:</t>
        </r>
        <r>
          <rPr>
            <sz val="8"/>
            <rFont val="Tahoma"/>
            <family val="0"/>
          </rPr>
          <t xml:space="preserve">
Тут ставим текущий объм реализации. Если товаров меньше чем 10, то у оставшихся ставим 0.</t>
        </r>
      </text>
    </comment>
    <comment ref="O21" authorId="0">
      <text>
        <r>
          <rPr>
            <b/>
            <sz val="8"/>
            <rFont val="Tahoma"/>
            <family val="0"/>
          </rPr>
          <t>Тарасов:</t>
        </r>
        <r>
          <rPr>
            <sz val="8"/>
            <rFont val="Tahoma"/>
            <family val="0"/>
          </rPr>
          <t xml:space="preserve">
Тут ставим текущий объм реализации. Если товаров меньше чем 10, то у оставшихся ставим 0.</t>
        </r>
      </text>
    </comment>
    <comment ref="O22" authorId="0">
      <text>
        <r>
          <rPr>
            <b/>
            <sz val="8"/>
            <rFont val="Tahoma"/>
            <family val="0"/>
          </rPr>
          <t>Тарасов:</t>
        </r>
        <r>
          <rPr>
            <sz val="8"/>
            <rFont val="Tahoma"/>
            <family val="0"/>
          </rPr>
          <t xml:space="preserve">
Тут ставим текущий объм реализации. Если товаров меньше чем 10, то у оставшихся ставим 0.</t>
        </r>
      </text>
    </comment>
    <comment ref="P13" authorId="0">
      <text>
        <r>
          <rPr>
            <b/>
            <sz val="8"/>
            <rFont val="Tahoma"/>
            <family val="0"/>
          </rPr>
          <t>Тарасов:</t>
        </r>
        <r>
          <rPr>
            <sz val="8"/>
            <rFont val="Tahoma"/>
            <family val="0"/>
          </rPr>
          <t xml:space="preserve">
Здесь коэффициент эластичности по цене, как известно величина экспериментальная, либо экспертная да еще и не постоянная, но мы будем считать его постоянным в окрестности текущей цены.
Если товаров меньше чем 10, то у оставшихся ставим 0.</t>
        </r>
      </text>
    </comment>
    <comment ref="P14" authorId="0">
      <text>
        <r>
          <rPr>
            <b/>
            <sz val="8"/>
            <rFont val="Tahoma"/>
            <family val="0"/>
          </rPr>
          <t>Тарасов:</t>
        </r>
        <r>
          <rPr>
            <sz val="8"/>
            <rFont val="Tahoma"/>
            <family val="0"/>
          </rPr>
          <t xml:space="preserve">
Здесь коэффициент эластичности по цене, как известно величина экспериментальная, либо экспертная да еще и не постоянная, но мы будем считать его постоянным в окрестности текущей цены.
Если товаров меньше чем 10, то у оставшихся ставим 0.</t>
        </r>
      </text>
    </comment>
    <comment ref="P15" authorId="0">
      <text>
        <r>
          <rPr>
            <b/>
            <sz val="8"/>
            <rFont val="Tahoma"/>
            <family val="0"/>
          </rPr>
          <t>Тарасов:</t>
        </r>
        <r>
          <rPr>
            <sz val="8"/>
            <rFont val="Tahoma"/>
            <family val="0"/>
          </rPr>
          <t xml:space="preserve">
Здесь коэффициент эластичности по цене, как известно величина экспериментальная, либо экспертная да еще и не постоянная, но мы будем считать его постоянным в окрестности текущей цены.
Если товаров меньше чем 10, то у оставшихся ставим 0.</t>
        </r>
      </text>
    </comment>
    <comment ref="P16" authorId="0">
      <text>
        <r>
          <rPr>
            <b/>
            <sz val="8"/>
            <rFont val="Tahoma"/>
            <family val="0"/>
          </rPr>
          <t>Тарасов:</t>
        </r>
        <r>
          <rPr>
            <sz val="8"/>
            <rFont val="Tahoma"/>
            <family val="0"/>
          </rPr>
          <t xml:space="preserve">
Здесь коэффициент эластичности по цене, как известно величина экспериментальная, либо экспертная да еще и не постоянная, но мы будем считать его постоянным в окрестности текущей цены.
Если товаров меньше чем 10, то у оставшихся ставим 0.</t>
        </r>
      </text>
    </comment>
    <comment ref="P17" authorId="0">
      <text>
        <r>
          <rPr>
            <b/>
            <sz val="8"/>
            <rFont val="Tahoma"/>
            <family val="0"/>
          </rPr>
          <t>Тарасов:</t>
        </r>
        <r>
          <rPr>
            <sz val="8"/>
            <rFont val="Tahoma"/>
            <family val="0"/>
          </rPr>
          <t xml:space="preserve">
Здесь коэффициент эластичности по цене, как известно величина экспериментальная, либо экспертная да еще и не постоянная, но мы будем считать его постоянным в окрестности текущей цены.
Если товаров меньше чем 10, то у оставшихся ставим 0.</t>
        </r>
      </text>
    </comment>
    <comment ref="P18" authorId="0">
      <text>
        <r>
          <rPr>
            <b/>
            <sz val="8"/>
            <rFont val="Tahoma"/>
            <family val="0"/>
          </rPr>
          <t>Тарасов:</t>
        </r>
        <r>
          <rPr>
            <sz val="8"/>
            <rFont val="Tahoma"/>
            <family val="0"/>
          </rPr>
          <t xml:space="preserve">
Здесь коэффициент эластичности по цене, как известно величина экспериментальная, либо экспертная да еще и не постоянная, но мы будем считать его постоянным в окрестности текущей цены.
Если товаров меньше чем 10, то у оставшихся ставим 0.</t>
        </r>
      </text>
    </comment>
    <comment ref="P19" authorId="0">
      <text>
        <r>
          <rPr>
            <b/>
            <sz val="8"/>
            <rFont val="Tahoma"/>
            <family val="0"/>
          </rPr>
          <t>Тарасов:</t>
        </r>
        <r>
          <rPr>
            <sz val="8"/>
            <rFont val="Tahoma"/>
            <family val="0"/>
          </rPr>
          <t xml:space="preserve">
Здесь коэффициент эластичности по цене, как известно величина экспериментальная, либо экспертная да еще и не постоянная, но мы будем считать его постоянным в окрестности текущей цены.
Если товаров меньше чем 10, то у оставшихся ставим 0.</t>
        </r>
      </text>
    </comment>
    <comment ref="P20" authorId="0">
      <text>
        <r>
          <rPr>
            <b/>
            <sz val="8"/>
            <rFont val="Tahoma"/>
            <family val="0"/>
          </rPr>
          <t>Тарасов:</t>
        </r>
        <r>
          <rPr>
            <sz val="8"/>
            <rFont val="Tahoma"/>
            <family val="0"/>
          </rPr>
          <t xml:space="preserve">
Здесь коэффициент эластичности по цене, как известно величина экспериментальная, либо экспертная да еще и не постоянная, но мы будем считать его постоянным в окрестности текущей цены.
Если товаров меньше чем 10, то у оставшихся ставим 0.</t>
        </r>
      </text>
    </comment>
    <comment ref="P21" authorId="0">
      <text>
        <r>
          <rPr>
            <b/>
            <sz val="8"/>
            <rFont val="Tahoma"/>
            <family val="0"/>
          </rPr>
          <t>Тарасов:</t>
        </r>
        <r>
          <rPr>
            <sz val="8"/>
            <rFont val="Tahoma"/>
            <family val="0"/>
          </rPr>
          <t xml:space="preserve">
Здесь коэффициент эластичности по цене, как известно величина экспериментальная, либо экспертная да еще и не постоянная, но мы будем считать его постоянным в окрестности текущей цены.
Если товаров меньше чем 10, то у оставшихся ставим 0.</t>
        </r>
      </text>
    </comment>
    <comment ref="P22" authorId="0">
      <text>
        <r>
          <rPr>
            <b/>
            <sz val="8"/>
            <rFont val="Tahoma"/>
            <family val="0"/>
          </rPr>
          <t>Тарасов:</t>
        </r>
        <r>
          <rPr>
            <sz val="8"/>
            <rFont val="Tahoma"/>
            <family val="0"/>
          </rPr>
          <t xml:space="preserve">
Здесь коэффициент эластичности по цене, как известно величина экспериментальная, либо экспертная да еще и не постоянная, но мы будем считать его постоянным в окрестности текущей цены.
Если товаров меньше чем 10, то у оставшихся ставим 0.</t>
        </r>
      </text>
    </comment>
    <comment ref="Q13" authorId="0">
      <text>
        <r>
          <rPr>
            <b/>
            <sz val="8"/>
            <rFont val="Tahoma"/>
            <family val="0"/>
          </rPr>
          <t>Тарасов:</t>
        </r>
        <r>
          <rPr>
            <sz val="8"/>
            <rFont val="Tahoma"/>
            <family val="0"/>
          </rPr>
          <t xml:space="preserve">
Минимальная цена на товар i. Помните, что фиксируя минимальную цену, Вы фиксируете минимальный объем.
Если товаров меньше чем 10, то у оставшихся ставим 0.</t>
        </r>
      </text>
    </comment>
    <comment ref="Q14" authorId="0">
      <text>
        <r>
          <rPr>
            <b/>
            <sz val="8"/>
            <rFont val="Tahoma"/>
            <family val="0"/>
          </rPr>
          <t>Тарасов:</t>
        </r>
        <r>
          <rPr>
            <sz val="8"/>
            <rFont val="Tahoma"/>
            <family val="0"/>
          </rPr>
          <t xml:space="preserve">
Минимальная цена на товар i. Помните, что фиксируя минимальную цену, Вы фиксируете минимальный объем.
Если товаров меньше чем 10, то у оставшихся ставим 0.</t>
        </r>
      </text>
    </comment>
    <comment ref="Q15" authorId="0">
      <text>
        <r>
          <rPr>
            <b/>
            <sz val="8"/>
            <rFont val="Tahoma"/>
            <family val="0"/>
          </rPr>
          <t>Тарасов:</t>
        </r>
        <r>
          <rPr>
            <sz val="8"/>
            <rFont val="Tahoma"/>
            <family val="0"/>
          </rPr>
          <t xml:space="preserve">
Минимальная цена на товар i. Помните, что фиксируя минимальную цену, Вы фиксируете минимальный объем.
Если товаров меньше чем 10, то у оставшихся ставим 0.</t>
        </r>
      </text>
    </comment>
    <comment ref="Q16" authorId="0">
      <text>
        <r>
          <rPr>
            <b/>
            <sz val="8"/>
            <rFont val="Tahoma"/>
            <family val="0"/>
          </rPr>
          <t>Тарасов:</t>
        </r>
        <r>
          <rPr>
            <sz val="8"/>
            <rFont val="Tahoma"/>
            <family val="0"/>
          </rPr>
          <t xml:space="preserve">
Минимальная цена на товар i. Помните, что фиксируя минимальную цену, Вы фиксируете минимальный объем.
Если товаров меньше чем 10, то у оставшихся ставим 0.</t>
        </r>
      </text>
    </comment>
    <comment ref="Q17" authorId="0">
      <text>
        <r>
          <rPr>
            <b/>
            <sz val="8"/>
            <rFont val="Tahoma"/>
            <family val="0"/>
          </rPr>
          <t>Тарасов:</t>
        </r>
        <r>
          <rPr>
            <sz val="8"/>
            <rFont val="Tahoma"/>
            <family val="0"/>
          </rPr>
          <t xml:space="preserve">
Минимальная цена на товар i. Помните, что фиксируя минимальную цену, Вы фиксируете минимальный объем.
Если товаров меньше чем 10, то у оставшихся ставим 0.</t>
        </r>
      </text>
    </comment>
    <comment ref="Q18" authorId="0">
      <text>
        <r>
          <rPr>
            <b/>
            <sz val="8"/>
            <rFont val="Tahoma"/>
            <family val="0"/>
          </rPr>
          <t>Тарасов:</t>
        </r>
        <r>
          <rPr>
            <sz val="8"/>
            <rFont val="Tahoma"/>
            <family val="0"/>
          </rPr>
          <t xml:space="preserve">
Минимальная цена на товар i. Помните, что фиксируя минимальную цену, Вы фиксируете минимальный объем.
Если товаров меньше чем 10, то у оставшихся ставим 0.</t>
        </r>
      </text>
    </comment>
    <comment ref="Q19" authorId="0">
      <text>
        <r>
          <rPr>
            <b/>
            <sz val="8"/>
            <rFont val="Tahoma"/>
            <family val="0"/>
          </rPr>
          <t>Тарасов:</t>
        </r>
        <r>
          <rPr>
            <sz val="8"/>
            <rFont val="Tahoma"/>
            <family val="0"/>
          </rPr>
          <t xml:space="preserve">
Минимальная цена на товар i. Помните, что фиксируя минимальную цену, Вы фиксируете минимальный объем.
Если товаров меньше чем 10, то у оставшихся ставим 0.</t>
        </r>
      </text>
    </comment>
    <comment ref="Q20" authorId="0">
      <text>
        <r>
          <rPr>
            <b/>
            <sz val="8"/>
            <rFont val="Tahoma"/>
            <family val="0"/>
          </rPr>
          <t>Тарасов:</t>
        </r>
        <r>
          <rPr>
            <sz val="8"/>
            <rFont val="Tahoma"/>
            <family val="0"/>
          </rPr>
          <t xml:space="preserve">
Минимальная цена на товар i. Помните, что фиксируя минимальную цену, Вы фиксируете минимальный объем.
Если товаров меньше чем 10, то у оставшихся ставим 0.</t>
        </r>
      </text>
    </comment>
    <comment ref="Q21" authorId="0">
      <text>
        <r>
          <rPr>
            <b/>
            <sz val="8"/>
            <rFont val="Tahoma"/>
            <family val="0"/>
          </rPr>
          <t>Тарасов:</t>
        </r>
        <r>
          <rPr>
            <sz val="8"/>
            <rFont val="Tahoma"/>
            <family val="0"/>
          </rPr>
          <t xml:space="preserve">
Минимальная цена на товар i. Помните, что фиксируя минимальную цену, Вы фиксируете минимальный объем.
Если товаров меньше чем 10, то у оставшихся ставим 0.</t>
        </r>
      </text>
    </comment>
    <comment ref="Q22" authorId="0">
      <text>
        <r>
          <rPr>
            <b/>
            <sz val="8"/>
            <rFont val="Tahoma"/>
            <family val="0"/>
          </rPr>
          <t>Тарасов:</t>
        </r>
        <r>
          <rPr>
            <sz val="8"/>
            <rFont val="Tahoma"/>
            <family val="0"/>
          </rPr>
          <t xml:space="preserve">
Минимальная цена на товар i. Помните, что фиксируя минимальную цену, Вы фиксируете минимальный объем.
Если товаров меньше чем 10, то у оставшихся ставим 0.</t>
        </r>
      </text>
    </comment>
    <comment ref="R13" authorId="0">
      <text>
        <r>
          <rPr>
            <b/>
            <sz val="8"/>
            <rFont val="Tahoma"/>
            <family val="0"/>
          </rPr>
          <t>Тарасов:</t>
        </r>
        <r>
          <rPr>
            <sz val="8"/>
            <rFont val="Tahoma"/>
            <family val="0"/>
          </rPr>
          <t xml:space="preserve">
Максимальная цена на товар i. Помните, что фиксируя максимальную цену, Вы фиксируете максимальный объем продаж.
Если товаров меньше чем 10, то у оставшихся ставим 0.</t>
        </r>
      </text>
    </comment>
    <comment ref="R14" authorId="0">
      <text>
        <r>
          <rPr>
            <b/>
            <sz val="8"/>
            <rFont val="Tahoma"/>
            <family val="0"/>
          </rPr>
          <t>Тарасов:</t>
        </r>
        <r>
          <rPr>
            <sz val="8"/>
            <rFont val="Tahoma"/>
            <family val="0"/>
          </rPr>
          <t xml:space="preserve">
Максимальная цена на товар i. Помните, что фиксируя максимальную цену, Вы фиксируете максимальный объем продаж.
Если товаров меньше чем 10, то у оставшихся ставим 0.</t>
        </r>
      </text>
    </comment>
    <comment ref="R15" authorId="0">
      <text>
        <r>
          <rPr>
            <b/>
            <sz val="8"/>
            <rFont val="Tahoma"/>
            <family val="0"/>
          </rPr>
          <t>Тарасов:</t>
        </r>
        <r>
          <rPr>
            <sz val="8"/>
            <rFont val="Tahoma"/>
            <family val="0"/>
          </rPr>
          <t xml:space="preserve">
Максимальная цена на товар i. Помните, что фиксируя максимальную цену, Вы фиксируете максимальный объем продаж.
Если товаров меньше чем 10, то у оставшихся ставим 0.</t>
        </r>
      </text>
    </comment>
    <comment ref="R16" authorId="0">
      <text>
        <r>
          <rPr>
            <b/>
            <sz val="8"/>
            <rFont val="Tahoma"/>
            <family val="0"/>
          </rPr>
          <t>Тарасов:</t>
        </r>
        <r>
          <rPr>
            <sz val="8"/>
            <rFont val="Tahoma"/>
            <family val="0"/>
          </rPr>
          <t xml:space="preserve">
Максимальная цена на товар i. Помните, что фиксируя максимальную цену, Вы фиксируете максимальный объем продаж.
Если товаров меньше чем 10, то у оставшихся ставим 0.</t>
        </r>
      </text>
    </comment>
    <comment ref="R17" authorId="0">
      <text>
        <r>
          <rPr>
            <b/>
            <sz val="8"/>
            <rFont val="Tahoma"/>
            <family val="0"/>
          </rPr>
          <t>Тарасов:</t>
        </r>
        <r>
          <rPr>
            <sz val="8"/>
            <rFont val="Tahoma"/>
            <family val="0"/>
          </rPr>
          <t xml:space="preserve">
Максимальная цена на товар i. Помните, что фиксируя максимальную цену, Вы фиксируете максимальный объем продаж.
Если товаров меньше чем 10, то у оставшихся ставим 0.</t>
        </r>
      </text>
    </comment>
    <comment ref="R18" authorId="0">
      <text>
        <r>
          <rPr>
            <b/>
            <sz val="8"/>
            <rFont val="Tahoma"/>
            <family val="0"/>
          </rPr>
          <t>Тарасов:</t>
        </r>
        <r>
          <rPr>
            <sz val="8"/>
            <rFont val="Tahoma"/>
            <family val="0"/>
          </rPr>
          <t xml:space="preserve">
Максимальная цена на товар i. Помните, что фиксируя максимальную цену, Вы фиксируете максимальный объем продаж.
Если товаров меньше чем 10, то у оставшихся ставим 0.</t>
        </r>
      </text>
    </comment>
    <comment ref="R19" authorId="0">
      <text>
        <r>
          <rPr>
            <b/>
            <sz val="8"/>
            <rFont val="Tahoma"/>
            <family val="0"/>
          </rPr>
          <t>Тарасов:</t>
        </r>
        <r>
          <rPr>
            <sz val="8"/>
            <rFont val="Tahoma"/>
            <family val="0"/>
          </rPr>
          <t xml:space="preserve">
Максимальная цена на товар i. Помните, что фиксируя максимальную цену, Вы фиксируете максимальный объем продаж.
Если товаров меньше чем 10, то у оставшихся ставим 0.</t>
        </r>
      </text>
    </comment>
    <comment ref="R20" authorId="0">
      <text>
        <r>
          <rPr>
            <b/>
            <sz val="8"/>
            <rFont val="Tahoma"/>
            <family val="0"/>
          </rPr>
          <t>Тарасов:</t>
        </r>
        <r>
          <rPr>
            <sz val="8"/>
            <rFont val="Tahoma"/>
            <family val="0"/>
          </rPr>
          <t xml:space="preserve">
Максимальная цена на товар i. Помните, что фиксируя максимальную цену, Вы фиксируете максимальный объем продаж.
Если товаров меньше чем 10, то у оставшихся ставим 0.</t>
        </r>
      </text>
    </comment>
    <comment ref="R21" authorId="0">
      <text>
        <r>
          <rPr>
            <b/>
            <sz val="8"/>
            <rFont val="Tahoma"/>
            <family val="0"/>
          </rPr>
          <t>Тарасов:</t>
        </r>
        <r>
          <rPr>
            <sz val="8"/>
            <rFont val="Tahoma"/>
            <family val="0"/>
          </rPr>
          <t xml:space="preserve">
Максимальная цена на товар i. Помните, что фиксируя максимальную цену, Вы фиксируете максимальный объем продаж.
Если товаров меньше чем 10, то у оставшихся ставим 0.</t>
        </r>
      </text>
    </comment>
    <comment ref="R22" authorId="0">
      <text>
        <r>
          <rPr>
            <b/>
            <sz val="8"/>
            <rFont val="Tahoma"/>
            <family val="0"/>
          </rPr>
          <t>Тарасов:</t>
        </r>
        <r>
          <rPr>
            <sz val="8"/>
            <rFont val="Tahoma"/>
            <family val="0"/>
          </rPr>
          <t xml:space="preserve">
Максимальная цена на товар i. Помните, что фиксируя максимальную цену, Вы фиксируете максимальный объем продаж.
Если товаров меньше чем 10, то у оставшихся ставим 0.</t>
        </r>
      </text>
    </comment>
    <comment ref="S13" authorId="0">
      <text>
        <r>
          <rPr>
            <b/>
            <sz val="8"/>
            <rFont val="Tahoma"/>
            <family val="0"/>
          </rPr>
          <t>Тарасов:</t>
        </r>
        <r>
          <rPr>
            <sz val="8"/>
            <rFont val="Tahoma"/>
            <family val="0"/>
          </rPr>
          <t xml:space="preserve">
Сюда Excel, должен поставить оптимальную цену, такую, чтобы выполнялись все ограничения и достигался максимум прибыли, но перед тем как считать ему сюда нужно поставить начальные приближения для цены (рекомендую поставить текущие цены)</t>
        </r>
      </text>
    </comment>
    <comment ref="S14" authorId="0">
      <text>
        <r>
          <rPr>
            <b/>
            <sz val="8"/>
            <rFont val="Tahoma"/>
            <family val="0"/>
          </rPr>
          <t>Тарасов:</t>
        </r>
        <r>
          <rPr>
            <sz val="8"/>
            <rFont val="Tahoma"/>
            <family val="0"/>
          </rPr>
          <t xml:space="preserve">
Сюда Excel, должен поставить оптимальную цену, такую, чтобы выполнялись все ограничения и достигался максимум прибыли, но перед тем как считать ему сюда нужно поставить начальные приближения для цены (рекомендую поставить текущие цены)</t>
        </r>
      </text>
    </comment>
    <comment ref="S15" authorId="0">
      <text>
        <r>
          <rPr>
            <b/>
            <sz val="8"/>
            <rFont val="Tahoma"/>
            <family val="0"/>
          </rPr>
          <t>Тарасов:</t>
        </r>
        <r>
          <rPr>
            <sz val="8"/>
            <rFont val="Tahoma"/>
            <family val="0"/>
          </rPr>
          <t xml:space="preserve">
Сюда Excel, должен поставить оптимальную цену, такую, чтобы выполнялись все ограничения и достигался максимум прибыли, но перед тем как считать ему сюда нужно поставить начальные приближения для цены (рекомендую поставить текущие цены)</t>
        </r>
      </text>
    </comment>
    <comment ref="S16" authorId="0">
      <text>
        <r>
          <rPr>
            <b/>
            <sz val="8"/>
            <rFont val="Tahoma"/>
            <family val="0"/>
          </rPr>
          <t>Тарасов:</t>
        </r>
        <r>
          <rPr>
            <sz val="8"/>
            <rFont val="Tahoma"/>
            <family val="0"/>
          </rPr>
          <t xml:space="preserve">
Сюда Excel, должен поставить оптимальную цену, такую, чтобы выполнялись все ограничения и достигался максимум прибыли, но перед тем как считать ему сюда нужно поставить начальные приближения для цены (рекомендую поставить текущие цены)</t>
        </r>
      </text>
    </comment>
    <comment ref="S17" authorId="0">
      <text>
        <r>
          <rPr>
            <b/>
            <sz val="8"/>
            <rFont val="Tahoma"/>
            <family val="0"/>
          </rPr>
          <t>Тарасов:</t>
        </r>
        <r>
          <rPr>
            <sz val="8"/>
            <rFont val="Tahoma"/>
            <family val="0"/>
          </rPr>
          <t xml:space="preserve">
Сюда Excel, должен поставить оптимальную цену, такую, чтобы выполнялись все ограничения и достигался максимум прибыли, но перед тем как считать ему сюда нужно поставить начальные приближения для цены (рекомендую поставить текущие цены)</t>
        </r>
      </text>
    </comment>
    <comment ref="S18" authorId="0">
      <text>
        <r>
          <rPr>
            <b/>
            <sz val="8"/>
            <rFont val="Tahoma"/>
            <family val="0"/>
          </rPr>
          <t>Тарасов:</t>
        </r>
        <r>
          <rPr>
            <sz val="8"/>
            <rFont val="Tahoma"/>
            <family val="0"/>
          </rPr>
          <t xml:space="preserve">
Сюда Excel, должен поставить оптимальную цену, такую, чтобы выполнялись все ограничения и достигался максимум прибыли, но перед тем как считать ему сюда нужно поставить начальные приближения для цены (рекомендую поставить текущие цены)</t>
        </r>
      </text>
    </comment>
    <comment ref="S19" authorId="0">
      <text>
        <r>
          <rPr>
            <b/>
            <sz val="8"/>
            <rFont val="Tahoma"/>
            <family val="0"/>
          </rPr>
          <t>Тарасов:</t>
        </r>
        <r>
          <rPr>
            <sz val="8"/>
            <rFont val="Tahoma"/>
            <family val="0"/>
          </rPr>
          <t xml:space="preserve">
Сюда Excel, должен поставить оптимальную цену, такую, чтобы выполнялись все ограничения и достигался максимум прибыли, но перед тем как считать ему сюда нужно поставить начальные приближения для цены (рекомендую поставить текущие цены)</t>
        </r>
      </text>
    </comment>
    <comment ref="S20" authorId="0">
      <text>
        <r>
          <rPr>
            <b/>
            <sz val="8"/>
            <rFont val="Tahoma"/>
            <family val="0"/>
          </rPr>
          <t>Тарасов:</t>
        </r>
        <r>
          <rPr>
            <sz val="8"/>
            <rFont val="Tahoma"/>
            <family val="0"/>
          </rPr>
          <t xml:space="preserve">
Сюда Excel, должен поставить оптимальную цену, такую, чтобы выполнялись все ограничения и достигался максимум прибыли, но перед тем как считать ему сюда нужно поставить начальные приближения для цены (рекомендую поставить текущие цены)</t>
        </r>
      </text>
    </comment>
    <comment ref="S21" authorId="0">
      <text>
        <r>
          <rPr>
            <b/>
            <sz val="8"/>
            <rFont val="Tahoma"/>
            <family val="0"/>
          </rPr>
          <t>Тарасов:</t>
        </r>
        <r>
          <rPr>
            <sz val="8"/>
            <rFont val="Tahoma"/>
            <family val="0"/>
          </rPr>
          <t xml:space="preserve">
Сюда Excel, должен поставить оптимальную цену, такую, чтобы выполнялись все ограничения и достигался максимум прибыли, но перед тем как считать ему сюда нужно поставить начальные приближения для цены (рекомендую поставить текущие цены)</t>
        </r>
      </text>
    </comment>
    <comment ref="S22" authorId="0">
      <text>
        <r>
          <rPr>
            <b/>
            <sz val="8"/>
            <rFont val="Tahoma"/>
            <family val="0"/>
          </rPr>
          <t>Тарасов:</t>
        </r>
        <r>
          <rPr>
            <sz val="8"/>
            <rFont val="Tahoma"/>
            <family val="0"/>
          </rPr>
          <t xml:space="preserve">
Сюда Excel, должен поставить оптимальную цену, такую, чтобы выполнялись все ограничения и достигался максимум прибыли, но перед тем как считать ему сюда нужно поставить начальные приближения для цены (рекомендую поставить текущие цены)</t>
        </r>
      </text>
    </comment>
    <comment ref="P23" authorId="0">
      <text>
        <r>
          <rPr>
            <b/>
            <sz val="8"/>
            <rFont val="Tahoma"/>
            <family val="0"/>
          </rPr>
          <t>Тарасов:</t>
        </r>
        <r>
          <rPr>
            <sz val="8"/>
            <rFont val="Tahoma"/>
            <family val="0"/>
          </rPr>
          <t xml:space="preserve">
Здесь необходимо указать постоянные затраты. Но можно поставить 0, т.к. на решение это не влияет, а влияет лишь на значение прибыли.</t>
        </r>
      </text>
    </comment>
    <comment ref="D13"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E13"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F13"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G13"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H13"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I13"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J13"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K13"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L13"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C14"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D14"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E14"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F14"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G14"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H14"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I14"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J14"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K14"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L14"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C15"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D15"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E15"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F15"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G15"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H15"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I15"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J15"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K15"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L15"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C16"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D16"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E16"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F16"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G16"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H16"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I16"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J16"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K16"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L16"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C17"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D17"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E17"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F17"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G17"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H17"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I17"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J17"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K17"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L17"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C18"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D18"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E18"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F18"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G18"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H18"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I18"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J18"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K18"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L18"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C19"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D19"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E19"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F19"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G19"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H19"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I19"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J19"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K19"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L19"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C20"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D20"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E20"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F20"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G20"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H20"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I20"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J20"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K20"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L20"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C21"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D21"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E21"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F21"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G21"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H21"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I21"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J21"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K21"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L21"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C22"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D22"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E22"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F22"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G22"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H22"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I22"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J22"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K22"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 ref="L22" authorId="0">
      <text>
        <r>
          <rPr>
            <b/>
            <sz val="8"/>
            <rFont val="Tahoma"/>
            <family val="0"/>
          </rPr>
          <t>Тарасов:</t>
        </r>
        <r>
          <rPr>
            <sz val="8"/>
            <rFont val="Tahoma"/>
            <family val="0"/>
          </rPr>
          <t xml:space="preserve">
В данных ячейках необходимо указать сколько расходуется ресурса j, для производства единицы товара i. Если Вы имеете(или хотите учесть в модели) меньше чем 10 товаров или ресурсов, то в ячейку просто ставится 0 (как показано в этом примере). Если чего-нибудь (товаров, ресурсов) больше, то придется протягивать формулы и добавлять ограничения :-(. 
Если какой-то ресурс не участвует в производстве какого либо товара, то на пересечении ставим 0.
В качестве ресурсов могут выступать: 
- затраты времени на производство ед. товара; 
- переменные затраты на ед. продукции (и , соответственно, ограничение на оборотные средства);
- сырье (вполне очевидно);
- и пр.пр.пр.</t>
        </r>
      </text>
    </comment>
  </commentList>
</comments>
</file>

<file path=xl/sharedStrings.xml><?xml version="1.0" encoding="utf-8"?>
<sst xmlns="http://schemas.openxmlformats.org/spreadsheetml/2006/main" count="44" uniqueCount="44">
  <si>
    <t>Товар 1</t>
  </si>
  <si>
    <t>Товар 2</t>
  </si>
  <si>
    <t>Товар 3</t>
  </si>
  <si>
    <t>Товар 4</t>
  </si>
  <si>
    <t>Товар 5</t>
  </si>
  <si>
    <t>Товар 6</t>
  </si>
  <si>
    <t>Товар 7</t>
  </si>
  <si>
    <t>Товар 8</t>
  </si>
  <si>
    <t>Товар 9</t>
  </si>
  <si>
    <t>Товар 10</t>
  </si>
  <si>
    <t>Ресурс 1</t>
  </si>
  <si>
    <t>Ресурс 2</t>
  </si>
  <si>
    <t>Ресурс 3</t>
  </si>
  <si>
    <t>Ресурс 4</t>
  </si>
  <si>
    <t>Ресурс 5</t>
  </si>
  <si>
    <t>Ресурс 6</t>
  </si>
  <si>
    <t>Ресурс 7</t>
  </si>
  <si>
    <t>Ресурс 8</t>
  </si>
  <si>
    <t>Ресурс 9</t>
  </si>
  <si>
    <t>Ресурс 10</t>
  </si>
  <si>
    <t>Текущая цена</t>
  </si>
  <si>
    <t>Мин. Цена</t>
  </si>
  <si>
    <t>Макс. Цена</t>
  </si>
  <si>
    <t>Мин.объем использования ресурса</t>
  </si>
  <si>
    <t>Макс.объем использования ресурса</t>
  </si>
  <si>
    <t>Оптим. цена</t>
  </si>
  <si>
    <t>Текущий объем реал-ии</t>
  </si>
  <si>
    <t>Использование ресурса</t>
  </si>
  <si>
    <t>Переменые затраты на ед. прод.</t>
  </si>
  <si>
    <t>Параметры</t>
  </si>
  <si>
    <t>Ограничения на товары</t>
  </si>
  <si>
    <t>Ограничения на ресурсы</t>
  </si>
  <si>
    <t>Маржинальный доход</t>
  </si>
  <si>
    <t>Постоя нные затраты</t>
  </si>
  <si>
    <t>Прибыль</t>
  </si>
  <si>
    <t>Объем реализации</t>
  </si>
  <si>
    <t>Решение. Оптимальные значения</t>
  </si>
  <si>
    <t>Коэф.эластич-ности</t>
  </si>
  <si>
    <t>Ресурсы (j)</t>
  </si>
  <si>
    <t>Товары (i)</t>
  </si>
  <si>
    <t>ячейки выделенные таким цветом считаются сами, поэтому их лучше не трогать</t>
  </si>
  <si>
    <t>Модель максимизации прибыли предприятия на основе варьирования цен. Формирование ценовой политики.</t>
  </si>
  <si>
    <r>
      <t>!!!ВАЖНО!!!</t>
    </r>
    <r>
      <rPr>
        <sz val="14"/>
        <rFont val="Microsoft Sans Serif"/>
        <family val="0"/>
      </rPr>
      <t xml:space="preserve"> Для того, чтобы Excel смог понять, что делать с этой таблицей у Вас должна быть надстройка "Поиск решения" (в меню "Сервис"). Если есть, то дальше читать этот раздел не надо, если нет, то см. дальше. Чтобы установить эту надстройку нужно выбрать меню "Сервис" -&gt; "Надстройки ..." -&gt; "Поиск решения"(поставить галку, иначе он называется "Solver") и нажать "ОК". После этого в меню "Сервис" появится пунктик "Поиск решения".</t>
    </r>
  </si>
  <si>
    <r>
      <t xml:space="preserve">Обязательно прочитайте это!!! </t>
    </r>
    <r>
      <rPr>
        <sz val="14"/>
        <rFont val="Microsoft Sans Serif"/>
        <family val="0"/>
      </rPr>
      <t>После того, как Вы введете все данные, необходимо рассчитать оптимальные значения. Для этого выберите "Сервис" -&gt; "Поиск решения" и нажмите "Выполнить". После этого, появится диалог, в котором Excel предложит сохранить найденое решение (если решение найдено), нажимаем сохранить, и в разделе "Решение. Оптимальные значения" должны оказаться оптимальные(с точки зрения модели) цены и соответствующие им объемы продаж, а так же маржинальный доход и прибыть.</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</si>
</sst>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quot;р.&quot;"/>
    <numFmt numFmtId="174" formatCode="#,##0.0"/>
  </numFmts>
  <fonts count="45">
    <font>
      <sz val="10"/>
      <name val="Arial Cyr"/>
      <family val="0"/>
    </font>
    <font>
      <sz val="8"/>
      <name val="Arial Cyr"/>
      <family val="0"/>
    </font>
    <font>
      <sz val="8"/>
      <name val="Tahoma"/>
      <family val="0"/>
    </font>
    <font>
      <b/>
      <sz val="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4"/>
      <name val="Microsoft Sans Serif"/>
      <family val="0"/>
    </font>
    <font>
      <b/>
      <sz val="14"/>
      <color indexed="12"/>
      <name val="Microsoft Sans Serif"/>
      <family val="0"/>
    </font>
    <font>
      <b/>
      <sz val="14"/>
      <name val="Microsoft Sans Serif"/>
      <family val="0"/>
    </font>
    <font>
      <b/>
      <sz val="14"/>
      <color indexed="9"/>
      <name val="Microsoft Sans Serif"/>
      <family val="0"/>
    </font>
    <font>
      <sz val="14"/>
      <color indexed="10"/>
      <name val="Microsoft Sans Serif"/>
      <family val="0"/>
    </font>
    <font>
      <b/>
      <sz val="14"/>
      <color indexed="10"/>
      <name val="Microsoft Sans Serif"/>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indexed="48"/>
        <bgColor indexed="64"/>
      </patternFill>
    </fill>
    <fill>
      <patternFill patternType="solid">
        <fgColor indexed="22"/>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style="thin"/>
      <top style="medium"/>
      <bottom style="thin"/>
    </border>
    <border>
      <left style="thin"/>
      <right style="medium"/>
      <top style="medium"/>
      <bottom style="thin"/>
    </border>
    <border>
      <left style="medium"/>
      <right style="medium"/>
      <top>
        <color indexed="63"/>
      </top>
      <bottom>
        <color indexed="63"/>
      </bottom>
    </border>
    <border>
      <left style="medium"/>
      <right style="medium"/>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medium"/>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color indexed="63"/>
      </left>
      <right>
        <color indexed="63"/>
      </right>
      <top style="thin"/>
      <bottom style="thin"/>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medium"/>
      <right style="medium"/>
      <top>
        <color indexed="63"/>
      </top>
      <bottom style="medium"/>
    </border>
    <border>
      <left style="medium"/>
      <right style="medium"/>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style="medium"/>
      <right>
        <color indexed="63"/>
      </right>
      <top>
        <color indexed="63"/>
      </top>
      <bottom style="thin"/>
    </border>
    <border>
      <left style="medium"/>
      <right style="medium"/>
      <top style="medium"/>
      <bottom style="medium"/>
    </border>
    <border>
      <left style="medium"/>
      <right>
        <color indexed="63"/>
      </right>
      <top style="thin"/>
      <bottom style="medium"/>
    </border>
    <border>
      <left style="medium"/>
      <right>
        <color indexed="63"/>
      </right>
      <top>
        <color indexed="63"/>
      </top>
      <bottom style="medium"/>
    </border>
    <border>
      <left style="thin"/>
      <right style="thin"/>
      <top>
        <color indexed="63"/>
      </top>
      <bottom style="medium"/>
    </border>
    <border>
      <left>
        <color indexed="63"/>
      </left>
      <right style="thin"/>
      <top>
        <color indexed="63"/>
      </top>
      <bottom style="medium"/>
    </border>
    <border>
      <left style="thin"/>
      <right style="medium"/>
      <top>
        <color indexed="63"/>
      </top>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120">
    <xf numFmtId="0" fontId="0" fillId="0" borderId="0" xfId="0" applyAlignment="1">
      <alignment/>
    </xf>
    <xf numFmtId="0" fontId="21" fillId="0" borderId="0" xfId="0" applyFont="1" applyAlignment="1">
      <alignment/>
    </xf>
    <xf numFmtId="0" fontId="22" fillId="0" borderId="0" xfId="0" applyFont="1" applyAlignment="1">
      <alignment horizontal="center" vertical="center"/>
    </xf>
    <xf numFmtId="0" fontId="21" fillId="0" borderId="0" xfId="0" applyFont="1" applyFill="1" applyAlignment="1">
      <alignment/>
    </xf>
    <xf numFmtId="0" fontId="21" fillId="0" borderId="0" xfId="0" applyFont="1" applyAlignment="1">
      <alignment vertical="center"/>
    </xf>
    <xf numFmtId="0" fontId="23" fillId="33" borderId="10" xfId="0" applyFont="1" applyFill="1" applyBorder="1" applyAlignment="1">
      <alignment horizontal="center" vertical="center" wrapText="1"/>
    </xf>
    <xf numFmtId="0" fontId="23" fillId="33" borderId="11" xfId="0" applyFont="1" applyFill="1" applyBorder="1" applyAlignment="1">
      <alignment horizontal="center" vertical="center" wrapText="1"/>
    </xf>
    <xf numFmtId="0" fontId="23" fillId="33" borderId="12" xfId="0" applyFont="1" applyFill="1" applyBorder="1" applyAlignment="1">
      <alignment horizontal="center" vertical="center" wrapText="1"/>
    </xf>
    <xf numFmtId="0" fontId="23" fillId="34" borderId="10" xfId="0" applyFont="1" applyFill="1" applyBorder="1" applyAlignment="1">
      <alignment horizontal="center" vertical="center" wrapText="1"/>
    </xf>
    <xf numFmtId="0" fontId="21" fillId="34" borderId="11" xfId="0" applyFont="1" applyFill="1" applyBorder="1" applyAlignment="1">
      <alignment horizontal="center" vertical="center" wrapText="1"/>
    </xf>
    <xf numFmtId="0" fontId="21" fillId="34" borderId="12" xfId="0" applyFont="1" applyFill="1" applyBorder="1" applyAlignment="1">
      <alignment horizontal="center" vertical="center" wrapText="1"/>
    </xf>
    <xf numFmtId="0" fontId="23" fillId="35" borderId="10" xfId="0" applyFont="1" applyFill="1" applyBorder="1" applyAlignment="1">
      <alignment horizontal="center" vertical="center" wrapText="1"/>
    </xf>
    <xf numFmtId="0" fontId="23" fillId="35" borderId="12" xfId="0" applyFont="1" applyFill="1" applyBorder="1" applyAlignment="1">
      <alignment horizontal="center" vertical="center" wrapText="1"/>
    </xf>
    <xf numFmtId="0" fontId="24" fillId="36" borderId="10" xfId="0" applyFont="1" applyFill="1" applyBorder="1" applyAlignment="1">
      <alignment horizontal="center" vertical="center" wrapText="1"/>
    </xf>
    <xf numFmtId="0" fontId="24" fillId="36" borderId="11" xfId="0" applyFont="1" applyFill="1" applyBorder="1" applyAlignment="1">
      <alignment horizontal="center" vertical="center" wrapText="1"/>
    </xf>
    <xf numFmtId="0" fontId="24" fillId="36" borderId="12" xfId="0" applyFont="1" applyFill="1" applyBorder="1" applyAlignment="1">
      <alignment horizontal="center" vertical="center" wrapText="1"/>
    </xf>
    <xf numFmtId="0" fontId="21" fillId="0" borderId="10" xfId="0" applyFont="1" applyBorder="1" applyAlignment="1">
      <alignment/>
    </xf>
    <xf numFmtId="0" fontId="21" fillId="0" borderId="13" xfId="0" applyNumberFormat="1" applyFont="1" applyBorder="1" applyAlignment="1">
      <alignment horizontal="center" vertical="center" wrapText="1"/>
    </xf>
    <xf numFmtId="0" fontId="21" fillId="0" borderId="14" xfId="0" applyNumberFormat="1" applyFont="1" applyBorder="1" applyAlignment="1">
      <alignment horizontal="center" vertical="center" wrapText="1"/>
    </xf>
    <xf numFmtId="0" fontId="21" fillId="0" borderId="15" xfId="0" applyNumberFormat="1" applyFont="1" applyBorder="1" applyAlignment="1">
      <alignment horizontal="center" vertical="center" wrapText="1"/>
    </xf>
    <xf numFmtId="0" fontId="21" fillId="0" borderId="16" xfId="0" applyNumberFormat="1" applyFont="1" applyBorder="1" applyAlignment="1">
      <alignment horizontal="center" vertical="center" wrapText="1"/>
    </xf>
    <xf numFmtId="0" fontId="21" fillId="0" borderId="17" xfId="0" applyNumberFormat="1" applyFont="1" applyBorder="1" applyAlignment="1">
      <alignment horizontal="center" vertical="center" wrapText="1"/>
    </xf>
    <xf numFmtId="0" fontId="21" fillId="0" borderId="16" xfId="0" applyNumberFormat="1" applyFont="1" applyFill="1" applyBorder="1" applyAlignment="1">
      <alignment horizontal="center" vertical="center" wrapText="1"/>
    </xf>
    <xf numFmtId="0" fontId="21" fillId="33" borderId="14" xfId="0" applyNumberFormat="1" applyFont="1" applyFill="1" applyBorder="1" applyAlignment="1">
      <alignment horizontal="center" vertical="center" wrapText="1"/>
    </xf>
    <xf numFmtId="0" fontId="21" fillId="37" borderId="13" xfId="0" applyNumberFormat="1" applyFont="1" applyFill="1" applyBorder="1" applyAlignment="1">
      <alignment horizontal="center" vertical="center" wrapText="1"/>
    </xf>
    <xf numFmtId="0" fontId="21" fillId="37" borderId="17" xfId="0" applyNumberFormat="1" applyFont="1" applyFill="1" applyBorder="1" applyAlignment="1">
      <alignment horizontal="center" vertical="center" wrapText="1"/>
    </xf>
    <xf numFmtId="0" fontId="23" fillId="33" borderId="18" xfId="0" applyFont="1" applyFill="1" applyBorder="1" applyAlignment="1">
      <alignment horizontal="center" vertical="center" textRotation="90"/>
    </xf>
    <xf numFmtId="0" fontId="21" fillId="0" borderId="19" xfId="0" applyFont="1" applyBorder="1" applyAlignment="1">
      <alignment/>
    </xf>
    <xf numFmtId="172" fontId="21" fillId="0" borderId="20" xfId="0" applyNumberFormat="1" applyFont="1" applyBorder="1" applyAlignment="1">
      <alignment horizontal="center" vertical="center"/>
    </xf>
    <xf numFmtId="172" fontId="21" fillId="0" borderId="21" xfId="0" applyNumberFormat="1" applyFont="1" applyBorder="1" applyAlignment="1">
      <alignment horizontal="center" vertical="center"/>
    </xf>
    <xf numFmtId="172" fontId="21" fillId="0" borderId="22" xfId="0" applyNumberFormat="1" applyFont="1" applyBorder="1" applyAlignment="1">
      <alignment horizontal="center" vertical="center"/>
    </xf>
    <xf numFmtId="172" fontId="21" fillId="0" borderId="23" xfId="0" applyNumberFormat="1" applyFont="1" applyBorder="1" applyAlignment="1">
      <alignment horizontal="center" vertical="center"/>
    </xf>
    <xf numFmtId="172" fontId="21" fillId="0" borderId="24" xfId="0" applyNumberFormat="1" applyFont="1" applyBorder="1" applyAlignment="1">
      <alignment horizontal="center" vertical="center"/>
    </xf>
    <xf numFmtId="172" fontId="21" fillId="0" borderId="23" xfId="0" applyNumberFormat="1" applyFont="1" applyFill="1" applyBorder="1" applyAlignment="1">
      <alignment horizontal="center" vertical="center"/>
    </xf>
    <xf numFmtId="172" fontId="21" fillId="33" borderId="20" xfId="0" applyNumberFormat="1" applyFont="1" applyFill="1" applyBorder="1" applyAlignment="1">
      <alignment horizontal="center" vertical="center"/>
    </xf>
    <xf numFmtId="3" fontId="21" fillId="37" borderId="21" xfId="0" applyNumberFormat="1" applyFont="1" applyFill="1" applyBorder="1" applyAlignment="1">
      <alignment/>
    </xf>
    <xf numFmtId="4" fontId="21" fillId="37" borderId="24" xfId="0" applyNumberFormat="1" applyFont="1" applyFill="1" applyBorder="1" applyAlignment="1">
      <alignment/>
    </xf>
    <xf numFmtId="0" fontId="23" fillId="33" borderId="25" xfId="0" applyFont="1" applyFill="1" applyBorder="1" applyAlignment="1">
      <alignment horizontal="center" vertical="center" textRotation="90"/>
    </xf>
    <xf numFmtId="0" fontId="21" fillId="0" borderId="26" xfId="0" applyFont="1" applyBorder="1" applyAlignment="1">
      <alignment/>
    </xf>
    <xf numFmtId="172" fontId="21" fillId="0" borderId="27" xfId="0" applyNumberFormat="1" applyFont="1" applyBorder="1" applyAlignment="1">
      <alignment horizontal="center" vertical="center"/>
    </xf>
    <xf numFmtId="172" fontId="21" fillId="0" borderId="28" xfId="0" applyNumberFormat="1" applyFont="1" applyBorder="1" applyAlignment="1">
      <alignment horizontal="center" vertical="center"/>
    </xf>
    <xf numFmtId="172" fontId="21" fillId="0" borderId="29" xfId="0" applyNumberFormat="1" applyFont="1" applyBorder="1" applyAlignment="1">
      <alignment horizontal="center" vertical="center"/>
    </xf>
    <xf numFmtId="172" fontId="21" fillId="0" borderId="30" xfId="0" applyNumberFormat="1" applyFont="1" applyBorder="1" applyAlignment="1">
      <alignment horizontal="center" vertical="center"/>
    </xf>
    <xf numFmtId="172" fontId="21" fillId="0" borderId="31" xfId="0" applyNumberFormat="1" applyFont="1" applyBorder="1" applyAlignment="1">
      <alignment horizontal="center" vertical="center"/>
    </xf>
    <xf numFmtId="172" fontId="21" fillId="0" borderId="30" xfId="0" applyNumberFormat="1" applyFont="1" applyFill="1" applyBorder="1" applyAlignment="1">
      <alignment horizontal="center" vertical="center"/>
    </xf>
    <xf numFmtId="172" fontId="21" fillId="33" borderId="27" xfId="0" applyNumberFormat="1" applyFont="1" applyFill="1" applyBorder="1" applyAlignment="1">
      <alignment horizontal="center" vertical="center"/>
    </xf>
    <xf numFmtId="3" fontId="21" fillId="37" borderId="28" xfId="0" applyNumberFormat="1" applyFont="1" applyFill="1" applyBorder="1" applyAlignment="1">
      <alignment/>
    </xf>
    <xf numFmtId="4" fontId="21" fillId="37" borderId="31" xfId="0" applyNumberFormat="1" applyFont="1" applyFill="1" applyBorder="1" applyAlignment="1">
      <alignment/>
    </xf>
    <xf numFmtId="0" fontId="21" fillId="0" borderId="32" xfId="0" applyFont="1" applyBorder="1" applyAlignment="1">
      <alignment/>
    </xf>
    <xf numFmtId="172" fontId="21" fillId="0" borderId="33" xfId="0" applyNumberFormat="1" applyFont="1" applyBorder="1" applyAlignment="1">
      <alignment horizontal="center" vertical="center"/>
    </xf>
    <xf numFmtId="172" fontId="21" fillId="0" borderId="34" xfId="0" applyNumberFormat="1" applyFont="1" applyBorder="1" applyAlignment="1">
      <alignment horizontal="center" vertical="center"/>
    </xf>
    <xf numFmtId="172" fontId="21" fillId="0" borderId="35" xfId="0" applyNumberFormat="1" applyFont="1" applyBorder="1" applyAlignment="1">
      <alignment horizontal="center" vertical="center"/>
    </xf>
    <xf numFmtId="172" fontId="21" fillId="0" borderId="36" xfId="0" applyNumberFormat="1" applyFont="1" applyBorder="1" applyAlignment="1">
      <alignment horizontal="center" vertical="center"/>
    </xf>
    <xf numFmtId="172" fontId="21" fillId="0" borderId="37" xfId="0" applyNumberFormat="1" applyFont="1" applyBorder="1" applyAlignment="1">
      <alignment horizontal="center" vertical="center"/>
    </xf>
    <xf numFmtId="172" fontId="21" fillId="0" borderId="36" xfId="0" applyNumberFormat="1" applyFont="1" applyFill="1" applyBorder="1" applyAlignment="1">
      <alignment horizontal="center" vertical="center"/>
    </xf>
    <xf numFmtId="172" fontId="21" fillId="33" borderId="33" xfId="0" applyNumberFormat="1" applyFont="1" applyFill="1" applyBorder="1" applyAlignment="1">
      <alignment horizontal="center" vertical="center"/>
    </xf>
    <xf numFmtId="3" fontId="21" fillId="37" borderId="34" xfId="0" applyNumberFormat="1" applyFont="1" applyFill="1" applyBorder="1" applyAlignment="1">
      <alignment/>
    </xf>
    <xf numFmtId="4" fontId="21" fillId="37" borderId="37" xfId="0" applyNumberFormat="1" applyFont="1" applyFill="1" applyBorder="1" applyAlignment="1">
      <alignment/>
    </xf>
    <xf numFmtId="0" fontId="21" fillId="0" borderId="38" xfId="0" applyFont="1" applyBorder="1" applyAlignment="1">
      <alignment/>
    </xf>
    <xf numFmtId="0" fontId="21" fillId="0" borderId="39" xfId="0" applyFont="1" applyBorder="1" applyAlignment="1">
      <alignment/>
    </xf>
    <xf numFmtId="172" fontId="21" fillId="0" borderId="40" xfId="0" applyNumberFormat="1" applyFont="1" applyBorder="1" applyAlignment="1">
      <alignment horizontal="center" vertical="center"/>
    </xf>
    <xf numFmtId="172" fontId="21" fillId="0" borderId="41" xfId="0" applyNumberFormat="1" applyFont="1" applyBorder="1" applyAlignment="1">
      <alignment horizontal="center" vertical="center"/>
    </xf>
    <xf numFmtId="172" fontId="21" fillId="0" borderId="42" xfId="0" applyNumberFormat="1" applyFont="1" applyBorder="1" applyAlignment="1">
      <alignment horizontal="center" vertical="center"/>
    </xf>
    <xf numFmtId="172" fontId="21" fillId="0" borderId="43" xfId="0" applyNumberFormat="1" applyFont="1" applyBorder="1" applyAlignment="1">
      <alignment horizontal="center" vertical="center"/>
    </xf>
    <xf numFmtId="172" fontId="21" fillId="0" borderId="44" xfId="0" applyNumberFormat="1" applyFont="1" applyBorder="1" applyAlignment="1">
      <alignment horizontal="center" vertical="center"/>
    </xf>
    <xf numFmtId="172" fontId="21" fillId="0" borderId="43" xfId="0" applyNumberFormat="1" applyFont="1" applyFill="1" applyBorder="1" applyAlignment="1">
      <alignment horizontal="center" vertical="center"/>
    </xf>
    <xf numFmtId="172" fontId="21" fillId="33" borderId="40" xfId="0" applyNumberFormat="1" applyFont="1" applyFill="1" applyBorder="1" applyAlignment="1">
      <alignment horizontal="center" vertical="center"/>
    </xf>
    <xf numFmtId="3" fontId="21" fillId="37" borderId="41" xfId="0" applyNumberFormat="1" applyFont="1" applyFill="1" applyBorder="1" applyAlignment="1">
      <alignment/>
    </xf>
    <xf numFmtId="4" fontId="21" fillId="37" borderId="44" xfId="0" applyNumberFormat="1" applyFont="1" applyFill="1" applyBorder="1" applyAlignment="1">
      <alignment/>
    </xf>
    <xf numFmtId="0" fontId="23" fillId="33" borderId="45" xfId="0" applyFont="1" applyFill="1" applyBorder="1" applyAlignment="1">
      <alignment horizontal="center" vertical="center" textRotation="90"/>
    </xf>
    <xf numFmtId="0" fontId="21" fillId="0" borderId="46" xfId="0" applyFont="1" applyBorder="1" applyAlignment="1">
      <alignment/>
    </xf>
    <xf numFmtId="172" fontId="21" fillId="0" borderId="47" xfId="0" applyNumberFormat="1" applyFont="1" applyBorder="1" applyAlignment="1">
      <alignment horizontal="center" vertical="center"/>
    </xf>
    <xf numFmtId="172" fontId="21" fillId="0" borderId="48" xfId="0" applyNumberFormat="1" applyFont="1" applyBorder="1" applyAlignment="1">
      <alignment horizontal="center" vertical="center"/>
    </xf>
    <xf numFmtId="172" fontId="21" fillId="0" borderId="49" xfId="0" applyNumberFormat="1" applyFont="1" applyBorder="1" applyAlignment="1">
      <alignment horizontal="center" vertical="center"/>
    </xf>
    <xf numFmtId="172" fontId="21" fillId="0" borderId="50" xfId="0" applyNumberFormat="1" applyFont="1" applyBorder="1" applyAlignment="1">
      <alignment horizontal="center" vertical="center"/>
    </xf>
    <xf numFmtId="172" fontId="21" fillId="0" borderId="51" xfId="0" applyNumberFormat="1" applyFont="1" applyBorder="1" applyAlignment="1">
      <alignment horizontal="center" vertical="center"/>
    </xf>
    <xf numFmtId="172" fontId="21" fillId="0" borderId="50" xfId="0" applyNumberFormat="1" applyFont="1" applyFill="1" applyBorder="1" applyAlignment="1">
      <alignment horizontal="center" vertical="center"/>
    </xf>
    <xf numFmtId="172" fontId="21" fillId="33" borderId="47" xfId="0" applyNumberFormat="1" applyFont="1" applyFill="1" applyBorder="1" applyAlignment="1">
      <alignment horizontal="center" vertical="center"/>
    </xf>
    <xf numFmtId="3" fontId="21" fillId="37" borderId="48" xfId="0" applyNumberFormat="1" applyFont="1" applyFill="1" applyBorder="1" applyAlignment="1">
      <alignment/>
    </xf>
    <xf numFmtId="4" fontId="21" fillId="37" borderId="51" xfId="0" applyNumberFormat="1" applyFont="1" applyFill="1" applyBorder="1" applyAlignment="1">
      <alignment/>
    </xf>
    <xf numFmtId="0" fontId="23" fillId="35" borderId="18" xfId="0" applyFont="1" applyFill="1" applyBorder="1" applyAlignment="1">
      <alignment horizontal="center" vertical="center" textRotation="90" wrapText="1"/>
    </xf>
    <xf numFmtId="0" fontId="21" fillId="0" borderId="52" xfId="0" applyFont="1" applyFill="1" applyBorder="1" applyAlignment="1">
      <alignment wrapText="1"/>
    </xf>
    <xf numFmtId="0" fontId="23" fillId="0" borderId="10" xfId="0" applyFont="1" applyBorder="1" applyAlignment="1">
      <alignment horizontal="left" vertical="center"/>
    </xf>
    <xf numFmtId="0" fontId="21" fillId="0" borderId="11" xfId="0" applyFont="1" applyBorder="1" applyAlignment="1">
      <alignment/>
    </xf>
    <xf numFmtId="0" fontId="21" fillId="0" borderId="12" xfId="0" applyFont="1" applyBorder="1" applyAlignment="1">
      <alignment/>
    </xf>
    <xf numFmtId="3" fontId="21" fillId="0" borderId="53" xfId="0" applyNumberFormat="1" applyFont="1" applyFill="1" applyBorder="1" applyAlignment="1">
      <alignment horizontal="center" vertical="center"/>
    </xf>
    <xf numFmtId="0" fontId="23" fillId="0" borderId="41" xfId="0" applyFont="1" applyBorder="1" applyAlignment="1">
      <alignment horizontal="center" vertical="center"/>
    </xf>
    <xf numFmtId="3" fontId="23" fillId="37" borderId="41" xfId="0" applyNumberFormat="1" applyFont="1" applyFill="1" applyBorder="1" applyAlignment="1">
      <alignment horizontal="center" vertical="center"/>
    </xf>
    <xf numFmtId="0" fontId="23" fillId="35" borderId="45" xfId="0" applyFont="1" applyFill="1" applyBorder="1" applyAlignment="1">
      <alignment horizontal="center" vertical="center" textRotation="90" wrapText="1"/>
    </xf>
    <xf numFmtId="0" fontId="21" fillId="0" borderId="54" xfId="0" applyFont="1" applyFill="1" applyBorder="1" applyAlignment="1">
      <alignment wrapText="1"/>
    </xf>
    <xf numFmtId="173" fontId="21" fillId="37" borderId="55" xfId="0" applyNumberFormat="1" applyFont="1" applyFill="1" applyBorder="1" applyAlignment="1">
      <alignment horizontal="left" vertical="center" wrapText="1"/>
    </xf>
    <xf numFmtId="172" fontId="21" fillId="37" borderId="56" xfId="0" applyNumberFormat="1" applyFont="1" applyFill="1" applyBorder="1" applyAlignment="1">
      <alignment horizontal="center" vertical="center"/>
    </xf>
    <xf numFmtId="172" fontId="21" fillId="37" borderId="57" xfId="0" applyNumberFormat="1" applyFont="1" applyFill="1" applyBorder="1" applyAlignment="1">
      <alignment horizontal="center" vertical="center"/>
    </xf>
    <xf numFmtId="172" fontId="21" fillId="37" borderId="58" xfId="0" applyNumberFormat="1" applyFont="1" applyFill="1" applyBorder="1" applyAlignment="1">
      <alignment horizontal="center" vertical="center"/>
    </xf>
    <xf numFmtId="0" fontId="21" fillId="37" borderId="53" xfId="0" applyFont="1" applyFill="1" applyBorder="1" applyAlignment="1">
      <alignment/>
    </xf>
    <xf numFmtId="0" fontId="21" fillId="0" borderId="59" xfId="0" applyFont="1" applyBorder="1" applyAlignment="1">
      <alignment wrapText="1"/>
    </xf>
    <xf numFmtId="0" fontId="21" fillId="0" borderId="0" xfId="0" applyFont="1" applyAlignment="1">
      <alignment wrapText="1"/>
    </xf>
    <xf numFmtId="0" fontId="21" fillId="0" borderId="0" xfId="0" applyFont="1" applyAlignment="1">
      <alignment/>
    </xf>
    <xf numFmtId="0" fontId="25" fillId="0" borderId="60" xfId="0" applyFont="1" applyBorder="1" applyAlignment="1">
      <alignment vertical="top" wrapText="1"/>
    </xf>
    <xf numFmtId="0" fontId="21" fillId="0" borderId="61" xfId="0" applyFont="1" applyBorder="1" applyAlignment="1">
      <alignment vertical="top" wrapText="1"/>
    </xf>
    <xf numFmtId="0" fontId="21" fillId="0" borderId="62" xfId="0" applyFont="1" applyBorder="1" applyAlignment="1">
      <alignment vertical="top" wrapText="1"/>
    </xf>
    <xf numFmtId="0" fontId="21" fillId="0" borderId="59" xfId="0" applyFont="1" applyBorder="1" applyAlignment="1">
      <alignment vertical="top" wrapText="1"/>
    </xf>
    <xf numFmtId="0" fontId="21" fillId="0" borderId="0" xfId="0" applyFont="1" applyBorder="1" applyAlignment="1">
      <alignment vertical="top" wrapText="1"/>
    </xf>
    <xf numFmtId="0" fontId="21" fillId="0" borderId="63" xfId="0" applyFont="1" applyBorder="1" applyAlignment="1">
      <alignment vertical="top" wrapText="1"/>
    </xf>
    <xf numFmtId="0" fontId="21" fillId="0" borderId="55" xfId="0" applyFont="1" applyBorder="1" applyAlignment="1">
      <alignment vertical="top" wrapText="1"/>
    </xf>
    <xf numFmtId="0" fontId="21" fillId="0" borderId="64" xfId="0" applyFont="1" applyBorder="1" applyAlignment="1">
      <alignment vertical="top" wrapText="1"/>
    </xf>
    <xf numFmtId="0" fontId="21" fillId="0" borderId="65" xfId="0" applyFont="1" applyBorder="1" applyAlignment="1">
      <alignment vertical="top" wrapText="1"/>
    </xf>
    <xf numFmtId="0" fontId="21" fillId="0" borderId="61" xfId="0" applyFont="1" applyBorder="1" applyAlignment="1">
      <alignment/>
    </xf>
    <xf numFmtId="0" fontId="21" fillId="0" borderId="62" xfId="0" applyFont="1" applyBorder="1" applyAlignment="1">
      <alignment/>
    </xf>
    <xf numFmtId="0" fontId="21" fillId="0" borderId="59" xfId="0" applyFont="1" applyBorder="1" applyAlignment="1">
      <alignment/>
    </xf>
    <xf numFmtId="0" fontId="21" fillId="0" borderId="0" xfId="0" applyFont="1" applyBorder="1" applyAlignment="1">
      <alignment/>
    </xf>
    <xf numFmtId="0" fontId="21" fillId="0" borderId="63" xfId="0" applyFont="1" applyBorder="1" applyAlignment="1">
      <alignment/>
    </xf>
    <xf numFmtId="0" fontId="21" fillId="0" borderId="55" xfId="0" applyFont="1" applyBorder="1" applyAlignment="1">
      <alignment/>
    </xf>
    <xf numFmtId="0" fontId="21" fillId="0" borderId="64" xfId="0" applyFont="1" applyBorder="1" applyAlignment="1">
      <alignment/>
    </xf>
    <xf numFmtId="0" fontId="21" fillId="0" borderId="65" xfId="0" applyFont="1" applyBorder="1" applyAlignment="1">
      <alignment/>
    </xf>
    <xf numFmtId="0" fontId="26" fillId="0" borderId="0" xfId="0" applyFont="1" applyBorder="1" applyAlignment="1">
      <alignment/>
    </xf>
    <xf numFmtId="0" fontId="21" fillId="0" borderId="0" xfId="0" applyFont="1" applyBorder="1" applyAlignment="1">
      <alignment/>
    </xf>
    <xf numFmtId="3" fontId="21" fillId="0" borderId="0" xfId="0" applyNumberFormat="1" applyFont="1" applyAlignment="1">
      <alignment/>
    </xf>
    <xf numFmtId="0" fontId="26" fillId="0" borderId="0" xfId="0" applyNumberFormat="1" applyFont="1" applyAlignment="1">
      <alignment/>
    </xf>
    <xf numFmtId="0" fontId="26" fillId="0" borderId="0" xfId="0" applyFon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257175</xdr:colOff>
      <xdr:row>7</xdr:row>
      <xdr:rowOff>38100</xdr:rowOff>
    </xdr:to>
    <xdr:pic>
      <xdr:nvPicPr>
        <xdr:cNvPr id="1" name="Изображение 1" descr="B2B_Airwaves_CG_mini"/>
        <xdr:cNvPicPr preferRelativeResize="1">
          <a:picLocks noChangeAspect="1"/>
        </xdr:cNvPicPr>
      </xdr:nvPicPr>
      <xdr:blipFill>
        <a:blip r:embed="rId1"/>
        <a:stretch>
          <a:fillRect/>
        </a:stretch>
      </xdr:blipFill>
      <xdr:spPr>
        <a:xfrm>
          <a:off x="0" y="0"/>
          <a:ext cx="3076575" cy="1704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8:U42"/>
  <sheetViews>
    <sheetView tabSelected="1" zoomScalePageLayoutView="0" workbookViewId="0" topLeftCell="A1">
      <selection activeCell="A1" sqref="A1"/>
    </sheetView>
  </sheetViews>
  <sheetFormatPr defaultColWidth="8.875" defaultRowHeight="12.75"/>
  <cols>
    <col min="1" max="1" width="5.125" style="1" customWidth="1"/>
    <col min="2" max="2" width="13.625" style="1" customWidth="1"/>
    <col min="3" max="12" width="9.125" style="1" customWidth="1"/>
    <col min="13" max="13" width="8.50390625" style="1" bestFit="1" customWidth="1"/>
    <col min="14" max="14" width="10.875" style="1" customWidth="1"/>
    <col min="15" max="15" width="8.875" style="1" customWidth="1"/>
    <col min="16" max="16" width="9.375" style="1" customWidth="1"/>
    <col min="17" max="17" width="6.50390625" style="3" customWidth="1"/>
    <col min="18" max="18" width="6.875" style="1" customWidth="1"/>
    <col min="19" max="19" width="7.00390625" style="1" bestFit="1" customWidth="1"/>
    <col min="20" max="20" width="10.375" style="1" bestFit="1" customWidth="1"/>
    <col min="21" max="21" width="12.375" style="1" bestFit="1" customWidth="1"/>
    <col min="22" max="16384" width="8.875" style="1" customWidth="1"/>
  </cols>
  <sheetData>
    <row r="1" ht="18.75"/>
    <row r="2" ht="18.75"/>
    <row r="3" ht="18.75"/>
    <row r="4" ht="18.75"/>
    <row r="5" ht="18.75"/>
    <row r="6" ht="18.75"/>
    <row r="7" ht="18.75"/>
    <row r="8" spans="2:18" ht="18.75">
      <c r="B8" s="2" t="s">
        <v>41</v>
      </c>
      <c r="C8" s="2"/>
      <c r="D8" s="2"/>
      <c r="E8" s="2"/>
      <c r="F8" s="2"/>
      <c r="G8" s="2"/>
      <c r="H8" s="2"/>
      <c r="I8" s="2"/>
      <c r="J8" s="2"/>
      <c r="K8" s="2"/>
      <c r="L8" s="2"/>
      <c r="M8" s="2"/>
      <c r="N8" s="2"/>
      <c r="O8" s="2"/>
      <c r="P8" s="2"/>
      <c r="Q8" s="2"/>
      <c r="R8" s="2"/>
    </row>
    <row r="9" spans="2:18" ht="18.75">
      <c r="B9" s="2"/>
      <c r="C9" s="2"/>
      <c r="D9" s="2"/>
      <c r="E9" s="2"/>
      <c r="F9" s="2"/>
      <c r="G9" s="2"/>
      <c r="H9" s="2"/>
      <c r="I9" s="2"/>
      <c r="J9" s="2"/>
      <c r="K9" s="2"/>
      <c r="L9" s="2"/>
      <c r="M9" s="2"/>
      <c r="N9" s="2"/>
      <c r="O9" s="2"/>
      <c r="P9" s="2"/>
      <c r="Q9" s="2"/>
      <c r="R9" s="2"/>
    </row>
    <row r="10" ht="19.5" thickBot="1"/>
    <row r="11" spans="3:21" s="4" customFormat="1" ht="27" customHeight="1" thickBot="1">
      <c r="C11" s="5" t="s">
        <v>38</v>
      </c>
      <c r="D11" s="6"/>
      <c r="E11" s="6"/>
      <c r="F11" s="6"/>
      <c r="G11" s="6"/>
      <c r="H11" s="6"/>
      <c r="I11" s="6"/>
      <c r="J11" s="6"/>
      <c r="K11" s="6"/>
      <c r="L11" s="7"/>
      <c r="M11" s="8" t="s">
        <v>29</v>
      </c>
      <c r="N11" s="9"/>
      <c r="O11" s="9"/>
      <c r="P11" s="10"/>
      <c r="Q11" s="11" t="s">
        <v>30</v>
      </c>
      <c r="R11" s="12"/>
      <c r="S11" s="13" t="s">
        <v>36</v>
      </c>
      <c r="T11" s="14"/>
      <c r="U11" s="15"/>
    </row>
    <row r="12" spans="2:21" ht="94.5" thickBot="1">
      <c r="B12" s="16"/>
      <c r="C12" s="17" t="s">
        <v>10</v>
      </c>
      <c r="D12" s="17" t="s">
        <v>11</v>
      </c>
      <c r="E12" s="17" t="s">
        <v>12</v>
      </c>
      <c r="F12" s="17" t="s">
        <v>13</v>
      </c>
      <c r="G12" s="17" t="s">
        <v>14</v>
      </c>
      <c r="H12" s="17" t="s">
        <v>15</v>
      </c>
      <c r="I12" s="17" t="s">
        <v>16</v>
      </c>
      <c r="J12" s="18" t="s">
        <v>17</v>
      </c>
      <c r="K12" s="17" t="s">
        <v>18</v>
      </c>
      <c r="L12" s="19" t="s">
        <v>19</v>
      </c>
      <c r="M12" s="20" t="s">
        <v>20</v>
      </c>
      <c r="N12" s="19" t="s">
        <v>28</v>
      </c>
      <c r="O12" s="17" t="s">
        <v>26</v>
      </c>
      <c r="P12" s="21" t="s">
        <v>37</v>
      </c>
      <c r="Q12" s="22" t="s">
        <v>21</v>
      </c>
      <c r="R12" s="21" t="s">
        <v>22</v>
      </c>
      <c r="S12" s="23" t="s">
        <v>25</v>
      </c>
      <c r="T12" s="24" t="s">
        <v>35</v>
      </c>
      <c r="U12" s="25" t="s">
        <v>32</v>
      </c>
    </row>
    <row r="13" spans="1:21" ht="18.75">
      <c r="A13" s="26" t="s">
        <v>39</v>
      </c>
      <c r="B13" s="27" t="s">
        <v>0</v>
      </c>
      <c r="C13" s="28">
        <v>0.5570674778155471</v>
      </c>
      <c r="D13" s="29">
        <v>0.47466484954041466</v>
      </c>
      <c r="E13" s="29">
        <v>0.3481813512438774</v>
      </c>
      <c r="F13" s="29">
        <v>0.33064865965845724</v>
      </c>
      <c r="G13" s="29">
        <v>0.48059924940373944</v>
      </c>
      <c r="H13" s="29">
        <v>0.8083628568420718</v>
      </c>
      <c r="I13" s="29">
        <v>0.012288965712996536</v>
      </c>
      <c r="J13" s="28">
        <v>0</v>
      </c>
      <c r="K13" s="29">
        <v>0</v>
      </c>
      <c r="L13" s="30">
        <v>0</v>
      </c>
      <c r="M13" s="31">
        <v>42.42606591894328</v>
      </c>
      <c r="N13" s="30">
        <f aca="true" t="shared" si="0" ref="N13:N22">M13*0.4</f>
        <v>16.970426367577314</v>
      </c>
      <c r="O13" s="29">
        <v>754.0467325698319</v>
      </c>
      <c r="P13" s="32">
        <f ca="1">-RAND()*5</f>
        <v>-3.341119036482758</v>
      </c>
      <c r="Q13" s="33">
        <v>38.18345932704895</v>
      </c>
      <c r="R13" s="32">
        <v>46.66867251083761</v>
      </c>
      <c r="S13" s="34">
        <v>44.18937995862035</v>
      </c>
      <c r="T13" s="35">
        <f aca="true" t="shared" si="1" ref="T13:T22">P13*(S13-M13)+O13</f>
        <v>748.1552904645695</v>
      </c>
      <c r="U13" s="36">
        <f>T13*(S13-N13)</f>
        <v>20364.004130048437</v>
      </c>
    </row>
    <row r="14" spans="1:21" ht="18.75">
      <c r="A14" s="37"/>
      <c r="B14" s="38" t="s">
        <v>1</v>
      </c>
      <c r="C14" s="39">
        <v>0.09936421458738653</v>
      </c>
      <c r="D14" s="40">
        <v>0.7198685456605123</v>
      </c>
      <c r="E14" s="40">
        <v>0.3178932712166498</v>
      </c>
      <c r="F14" s="40">
        <v>0.6235199347303819</v>
      </c>
      <c r="G14" s="40">
        <v>0.9557906401702363</v>
      </c>
      <c r="H14" s="40">
        <v>0.007565463963279839</v>
      </c>
      <c r="I14" s="40">
        <v>0.7428915289266049</v>
      </c>
      <c r="J14" s="39">
        <v>0</v>
      </c>
      <c r="K14" s="40">
        <v>0</v>
      </c>
      <c r="L14" s="41">
        <v>0</v>
      </c>
      <c r="M14" s="42">
        <v>12.02882216554535</v>
      </c>
      <c r="N14" s="41">
        <f t="shared" si="0"/>
        <v>4.81152886621814</v>
      </c>
      <c r="O14" s="40">
        <v>913.0058926444873</v>
      </c>
      <c r="P14" s="43">
        <f ca="1">-RAND()*5</f>
        <v>-0.12695697617476576</v>
      </c>
      <c r="Q14" s="44">
        <v>10.825939948990815</v>
      </c>
      <c r="R14" s="43">
        <v>13.231704382099887</v>
      </c>
      <c r="S14" s="45">
        <v>12.050430985104235</v>
      </c>
      <c r="T14" s="46">
        <f t="shared" si="1"/>
        <v>913.0031492540974</v>
      </c>
      <c r="U14" s="47">
        <f aca="true" t="shared" si="2" ref="U14:U22">T14*S14</f>
        <v>11002.081439269321</v>
      </c>
    </row>
    <row r="15" spans="1:21" ht="18.75">
      <c r="A15" s="37"/>
      <c r="B15" s="38" t="s">
        <v>2</v>
      </c>
      <c r="C15" s="39">
        <v>0.32642047101535576</v>
      </c>
      <c r="D15" s="40">
        <v>0.11813677457308125</v>
      </c>
      <c r="E15" s="40">
        <v>0.4650151666583975</v>
      </c>
      <c r="F15" s="40">
        <v>0.6328895546141247</v>
      </c>
      <c r="G15" s="40">
        <v>0</v>
      </c>
      <c r="H15" s="40">
        <v>0.6981974843697545</v>
      </c>
      <c r="I15" s="40">
        <v>0.9966294855190505</v>
      </c>
      <c r="J15" s="39">
        <v>0</v>
      </c>
      <c r="K15" s="40">
        <v>0</v>
      </c>
      <c r="L15" s="41">
        <v>0</v>
      </c>
      <c r="M15" s="42">
        <v>5.543036338679519</v>
      </c>
      <c r="N15" s="41">
        <f t="shared" si="0"/>
        <v>2.2172145354718076</v>
      </c>
      <c r="O15" s="40">
        <v>179.95434159382938</v>
      </c>
      <c r="P15" s="43">
        <f ca="1">-RAND()*5</f>
        <v>-4.411051607307055</v>
      </c>
      <c r="Q15" s="44">
        <v>4.988732704811567</v>
      </c>
      <c r="R15" s="43">
        <v>6.097339972547472</v>
      </c>
      <c r="S15" s="45">
        <v>4.988732704811567</v>
      </c>
      <c r="T15" s="46">
        <f t="shared" si="1"/>
        <v>182.39940352893876</v>
      </c>
      <c r="U15" s="47">
        <f t="shared" si="2"/>
        <v>909.9418697229391</v>
      </c>
    </row>
    <row r="16" spans="1:21" ht="18.75">
      <c r="A16" s="37"/>
      <c r="B16" s="48" t="s">
        <v>3</v>
      </c>
      <c r="C16" s="49">
        <v>0.5501530145989433</v>
      </c>
      <c r="D16" s="50">
        <v>0.5019717654998437</v>
      </c>
      <c r="E16" s="50">
        <v>0.3292434435247735</v>
      </c>
      <c r="F16" s="50">
        <v>0.11286170060494882</v>
      </c>
      <c r="G16" s="50">
        <v>0.18445534828228194</v>
      </c>
      <c r="H16" s="50">
        <v>0.03397109092471062</v>
      </c>
      <c r="I16" s="50">
        <v>0.354050480806289</v>
      </c>
      <c r="J16" s="49">
        <v>0</v>
      </c>
      <c r="K16" s="50">
        <v>0</v>
      </c>
      <c r="L16" s="51">
        <v>0</v>
      </c>
      <c r="M16" s="52">
        <v>44.74361744572741</v>
      </c>
      <c r="N16" s="51">
        <f t="shared" si="0"/>
        <v>17.897446978290965</v>
      </c>
      <c r="O16" s="50">
        <v>240.99543886498904</v>
      </c>
      <c r="P16" s="53">
        <f ca="1">-RAND()*5</f>
        <v>-4.749577317448641</v>
      </c>
      <c r="Q16" s="54">
        <v>40.26925570115467</v>
      </c>
      <c r="R16" s="53">
        <v>49.217979190300156</v>
      </c>
      <c r="S16" s="55">
        <v>46.159112822804026</v>
      </c>
      <c r="T16" s="56">
        <f t="shared" si="1"/>
        <v>234.27243412907254</v>
      </c>
      <c r="U16" s="57">
        <f t="shared" si="2"/>
        <v>10813.807718236783</v>
      </c>
    </row>
    <row r="17" spans="1:21" s="58" customFormat="1" ht="18.75">
      <c r="A17" s="37"/>
      <c r="B17" s="38" t="s">
        <v>4</v>
      </c>
      <c r="C17" s="39">
        <v>0.44918906270696257</v>
      </c>
      <c r="D17" s="40">
        <v>0.43316370831853335</v>
      </c>
      <c r="E17" s="40">
        <v>0.6386883535623538</v>
      </c>
      <c r="F17" s="40">
        <v>0.03624838240579731</v>
      </c>
      <c r="G17" s="40">
        <v>0.5557421987921436</v>
      </c>
      <c r="H17" s="40">
        <v>0.026629354847215625</v>
      </c>
      <c r="I17" s="40">
        <v>0.4720616533101314</v>
      </c>
      <c r="J17" s="39">
        <v>0</v>
      </c>
      <c r="K17" s="40">
        <v>0</v>
      </c>
      <c r="L17" s="41">
        <v>0</v>
      </c>
      <c r="M17" s="42">
        <v>47.066913852695656</v>
      </c>
      <c r="N17" s="41">
        <f t="shared" si="0"/>
        <v>18.826765541078263</v>
      </c>
      <c r="O17" s="40">
        <v>520.925102818623</v>
      </c>
      <c r="P17" s="43">
        <f ca="1">-RAND()*5</f>
        <v>-1.510283213550236</v>
      </c>
      <c r="Q17" s="44">
        <v>42.36022246742609</v>
      </c>
      <c r="R17" s="43">
        <v>51.77360523796523</v>
      </c>
      <c r="S17" s="45">
        <v>49.60965632605105</v>
      </c>
      <c r="T17" s="46">
        <f t="shared" si="1"/>
        <v>517.0848415447332</v>
      </c>
      <c r="U17" s="47">
        <f t="shared" si="2"/>
        <v>25652.401280444778</v>
      </c>
    </row>
    <row r="18" spans="1:21" ht="18.75">
      <c r="A18" s="37"/>
      <c r="B18" s="59" t="s">
        <v>5</v>
      </c>
      <c r="C18" s="60">
        <v>0</v>
      </c>
      <c r="D18" s="61">
        <v>0</v>
      </c>
      <c r="E18" s="61">
        <v>0</v>
      </c>
      <c r="F18" s="61">
        <v>0</v>
      </c>
      <c r="G18" s="61">
        <v>0</v>
      </c>
      <c r="H18" s="61">
        <v>0</v>
      </c>
      <c r="I18" s="61">
        <v>0</v>
      </c>
      <c r="J18" s="60">
        <v>0</v>
      </c>
      <c r="K18" s="61">
        <v>0</v>
      </c>
      <c r="L18" s="62">
        <v>0</v>
      </c>
      <c r="M18" s="63">
        <v>0</v>
      </c>
      <c r="N18" s="62">
        <f t="shared" si="0"/>
        <v>0</v>
      </c>
      <c r="O18" s="61">
        <v>0</v>
      </c>
      <c r="P18" s="64">
        <v>0</v>
      </c>
      <c r="Q18" s="65">
        <v>0</v>
      </c>
      <c r="R18" s="64">
        <v>0</v>
      </c>
      <c r="S18" s="66">
        <v>0</v>
      </c>
      <c r="T18" s="67">
        <f t="shared" si="1"/>
        <v>0</v>
      </c>
      <c r="U18" s="68">
        <f t="shared" si="2"/>
        <v>0</v>
      </c>
    </row>
    <row r="19" spans="1:21" ht="18.75">
      <c r="A19" s="37"/>
      <c r="B19" s="38" t="s">
        <v>6</v>
      </c>
      <c r="C19" s="39">
        <v>0</v>
      </c>
      <c r="D19" s="40">
        <v>0</v>
      </c>
      <c r="E19" s="40">
        <v>0</v>
      </c>
      <c r="F19" s="40">
        <v>0</v>
      </c>
      <c r="G19" s="40">
        <v>0</v>
      </c>
      <c r="H19" s="40">
        <v>0</v>
      </c>
      <c r="I19" s="40">
        <v>0</v>
      </c>
      <c r="J19" s="39">
        <v>0</v>
      </c>
      <c r="K19" s="40">
        <v>0</v>
      </c>
      <c r="L19" s="41">
        <v>0</v>
      </c>
      <c r="M19" s="42">
        <v>0</v>
      </c>
      <c r="N19" s="41">
        <f t="shared" si="0"/>
        <v>0</v>
      </c>
      <c r="O19" s="40">
        <v>0</v>
      </c>
      <c r="P19" s="43">
        <v>0</v>
      </c>
      <c r="Q19" s="44">
        <v>0</v>
      </c>
      <c r="R19" s="43">
        <v>0</v>
      </c>
      <c r="S19" s="45">
        <v>0</v>
      </c>
      <c r="T19" s="46">
        <f t="shared" si="1"/>
        <v>0</v>
      </c>
      <c r="U19" s="47">
        <f t="shared" si="2"/>
        <v>0</v>
      </c>
    </row>
    <row r="20" spans="1:21" ht="18.75">
      <c r="A20" s="37"/>
      <c r="B20" s="38" t="s">
        <v>7</v>
      </c>
      <c r="C20" s="39">
        <v>0</v>
      </c>
      <c r="D20" s="40">
        <v>0</v>
      </c>
      <c r="E20" s="40">
        <v>0</v>
      </c>
      <c r="F20" s="40">
        <v>0</v>
      </c>
      <c r="G20" s="40">
        <v>0</v>
      </c>
      <c r="H20" s="40">
        <v>0</v>
      </c>
      <c r="I20" s="40">
        <v>0</v>
      </c>
      <c r="J20" s="39">
        <v>0</v>
      </c>
      <c r="K20" s="40">
        <v>0</v>
      </c>
      <c r="L20" s="41">
        <v>0</v>
      </c>
      <c r="M20" s="42">
        <v>0</v>
      </c>
      <c r="N20" s="41">
        <f t="shared" si="0"/>
        <v>0</v>
      </c>
      <c r="O20" s="40">
        <v>0</v>
      </c>
      <c r="P20" s="43">
        <v>0</v>
      </c>
      <c r="Q20" s="44">
        <v>0</v>
      </c>
      <c r="R20" s="43">
        <v>0</v>
      </c>
      <c r="S20" s="45">
        <v>0</v>
      </c>
      <c r="T20" s="46">
        <f t="shared" si="1"/>
        <v>0</v>
      </c>
      <c r="U20" s="47">
        <f t="shared" si="2"/>
        <v>0</v>
      </c>
    </row>
    <row r="21" spans="1:21" ht="18.75">
      <c r="A21" s="37"/>
      <c r="B21" s="38" t="s">
        <v>8</v>
      </c>
      <c r="C21" s="39">
        <v>0</v>
      </c>
      <c r="D21" s="40">
        <v>0</v>
      </c>
      <c r="E21" s="40">
        <v>0</v>
      </c>
      <c r="F21" s="40">
        <v>0</v>
      </c>
      <c r="G21" s="40">
        <v>0</v>
      </c>
      <c r="H21" s="40">
        <v>0</v>
      </c>
      <c r="I21" s="40">
        <v>0</v>
      </c>
      <c r="J21" s="39">
        <v>0</v>
      </c>
      <c r="K21" s="40">
        <v>0</v>
      </c>
      <c r="L21" s="41">
        <v>0</v>
      </c>
      <c r="M21" s="42">
        <v>0</v>
      </c>
      <c r="N21" s="41">
        <f t="shared" si="0"/>
        <v>0</v>
      </c>
      <c r="O21" s="40">
        <v>0</v>
      </c>
      <c r="P21" s="43">
        <v>0</v>
      </c>
      <c r="Q21" s="44">
        <v>0</v>
      </c>
      <c r="R21" s="43">
        <v>0</v>
      </c>
      <c r="S21" s="45">
        <v>0</v>
      </c>
      <c r="T21" s="46">
        <f t="shared" si="1"/>
        <v>0</v>
      </c>
      <c r="U21" s="47">
        <f t="shared" si="2"/>
        <v>0</v>
      </c>
    </row>
    <row r="22" spans="1:21" ht="19.5" thickBot="1">
      <c r="A22" s="69"/>
      <c r="B22" s="70" t="s">
        <v>9</v>
      </c>
      <c r="C22" s="71">
        <v>0</v>
      </c>
      <c r="D22" s="72">
        <v>0</v>
      </c>
      <c r="E22" s="72">
        <v>0</v>
      </c>
      <c r="F22" s="72">
        <v>0</v>
      </c>
      <c r="G22" s="72">
        <v>0</v>
      </c>
      <c r="H22" s="72">
        <v>0</v>
      </c>
      <c r="I22" s="72">
        <v>0</v>
      </c>
      <c r="J22" s="71">
        <v>0</v>
      </c>
      <c r="K22" s="72">
        <v>0</v>
      </c>
      <c r="L22" s="73">
        <v>0</v>
      </c>
      <c r="M22" s="74">
        <v>0</v>
      </c>
      <c r="N22" s="73">
        <f t="shared" si="0"/>
        <v>0</v>
      </c>
      <c r="O22" s="72">
        <v>0</v>
      </c>
      <c r="P22" s="75">
        <v>0</v>
      </c>
      <c r="Q22" s="76">
        <v>0</v>
      </c>
      <c r="R22" s="75">
        <v>0</v>
      </c>
      <c r="S22" s="77">
        <v>0</v>
      </c>
      <c r="T22" s="78">
        <f t="shared" si="1"/>
        <v>0</v>
      </c>
      <c r="U22" s="79">
        <f t="shared" si="2"/>
        <v>0</v>
      </c>
    </row>
    <row r="23" spans="1:21" ht="75.75" thickBot="1">
      <c r="A23" s="80" t="s">
        <v>31</v>
      </c>
      <c r="B23" s="81" t="s">
        <v>23</v>
      </c>
      <c r="C23" s="61">
        <v>748.8752253760931</v>
      </c>
      <c r="D23" s="61">
        <v>1106.4333469464634</v>
      </c>
      <c r="E23" s="61">
        <v>838.8159221291073</v>
      </c>
      <c r="F23" s="61">
        <v>782.8599892291863</v>
      </c>
      <c r="G23" s="61">
        <v>1255.1917919640032</v>
      </c>
      <c r="H23" s="61">
        <v>611.3225040734181</v>
      </c>
      <c r="I23" s="61">
        <v>958.4895336938957</v>
      </c>
      <c r="J23" s="60">
        <v>0</v>
      </c>
      <c r="K23" s="61">
        <v>0</v>
      </c>
      <c r="L23" s="64">
        <v>0</v>
      </c>
      <c r="M23" s="82" t="s">
        <v>33</v>
      </c>
      <c r="N23" s="83"/>
      <c r="O23" s="84"/>
      <c r="P23" s="85">
        <v>50000</v>
      </c>
      <c r="T23" s="86" t="s">
        <v>34</v>
      </c>
      <c r="U23" s="87">
        <f>SUM(U13:U22)-P23</f>
        <v>18742.236437722255</v>
      </c>
    </row>
    <row r="24" spans="1:12" ht="75.75" thickBot="1">
      <c r="A24" s="88"/>
      <c r="B24" s="89" t="s">
        <v>24</v>
      </c>
      <c r="C24" s="72">
        <v>1123.3128380641394</v>
      </c>
      <c r="D24" s="72">
        <v>1659.6500204196952</v>
      </c>
      <c r="E24" s="72">
        <v>1258.2238831936609</v>
      </c>
      <c r="F24" s="72">
        <v>1174.2899838437793</v>
      </c>
      <c r="G24" s="72">
        <v>1882.7876879460046</v>
      </c>
      <c r="H24" s="72">
        <v>916.9837561101273</v>
      </c>
      <c r="I24" s="72">
        <v>1437.7343005408434</v>
      </c>
      <c r="J24" s="71">
        <v>0</v>
      </c>
      <c r="K24" s="72">
        <v>0</v>
      </c>
      <c r="L24" s="75">
        <v>0</v>
      </c>
    </row>
    <row r="25" spans="2:21" ht="57" thickBot="1">
      <c r="B25" s="90" t="s">
        <v>27</v>
      </c>
      <c r="C25" s="91">
        <f aca="true" t="shared" si="3" ref="C25:L25">SUMPRODUCT(C13:C22,$T13:$T22)</f>
        <v>928.1862619147344</v>
      </c>
      <c r="D25" s="91">
        <f t="shared" si="3"/>
        <v>1375.4938796817416</v>
      </c>
      <c r="E25" s="91">
        <f>SUMPRODUCT(E13:E22,$T13:$T22)</f>
        <v>1042.938495785942</v>
      </c>
      <c r="F25" s="91">
        <f t="shared" si="3"/>
        <v>977.274759694576</v>
      </c>
      <c r="G25" s="91">
        <f t="shared" si="3"/>
        <v>1562.7814057700975</v>
      </c>
      <c r="H25" s="91">
        <f t="shared" si="3"/>
        <v>760.7671709725041</v>
      </c>
      <c r="I25" s="91">
        <f t="shared" si="3"/>
        <v>1196.2811770189974</v>
      </c>
      <c r="J25" s="92">
        <f t="shared" si="3"/>
        <v>0</v>
      </c>
      <c r="K25" s="91">
        <f t="shared" si="3"/>
        <v>0</v>
      </c>
      <c r="L25" s="93">
        <f t="shared" si="3"/>
        <v>0</v>
      </c>
      <c r="N25" s="94"/>
      <c r="O25" s="95" t="s">
        <v>40</v>
      </c>
      <c r="P25" s="96"/>
      <c r="Q25" s="96"/>
      <c r="R25" s="96"/>
      <c r="S25" s="96"/>
      <c r="T25" s="97"/>
      <c r="U25" s="97"/>
    </row>
    <row r="26" ht="18.75"/>
    <row r="27" ht="19.5" thickBot="1"/>
    <row r="28" spans="2:18" ht="18.75">
      <c r="B28" s="98" t="s">
        <v>42</v>
      </c>
      <c r="C28" s="99"/>
      <c r="D28" s="99"/>
      <c r="E28" s="99"/>
      <c r="F28" s="99"/>
      <c r="G28" s="99"/>
      <c r="H28" s="99"/>
      <c r="I28" s="99"/>
      <c r="J28" s="99"/>
      <c r="K28" s="99"/>
      <c r="L28" s="99"/>
      <c r="M28" s="99"/>
      <c r="N28" s="99"/>
      <c r="O28" s="99"/>
      <c r="P28" s="99"/>
      <c r="Q28" s="99"/>
      <c r="R28" s="100"/>
    </row>
    <row r="29" spans="2:18" ht="18.75">
      <c r="B29" s="101"/>
      <c r="C29" s="102"/>
      <c r="D29" s="102"/>
      <c r="E29" s="102"/>
      <c r="F29" s="102"/>
      <c r="G29" s="102"/>
      <c r="H29" s="102"/>
      <c r="I29" s="102"/>
      <c r="J29" s="102"/>
      <c r="K29" s="102"/>
      <c r="L29" s="102"/>
      <c r="M29" s="102"/>
      <c r="N29" s="102"/>
      <c r="O29" s="102"/>
      <c r="P29" s="102"/>
      <c r="Q29" s="102"/>
      <c r="R29" s="103"/>
    </row>
    <row r="30" spans="2:18" ht="19.5" thickBot="1">
      <c r="B30" s="104"/>
      <c r="C30" s="105"/>
      <c r="D30" s="105"/>
      <c r="E30" s="105"/>
      <c r="F30" s="105"/>
      <c r="G30" s="105"/>
      <c r="H30" s="105"/>
      <c r="I30" s="105"/>
      <c r="J30" s="105"/>
      <c r="K30" s="105"/>
      <c r="L30" s="105"/>
      <c r="M30" s="105"/>
      <c r="N30" s="105"/>
      <c r="O30" s="105"/>
      <c r="P30" s="105"/>
      <c r="Q30" s="105"/>
      <c r="R30" s="106"/>
    </row>
    <row r="31" ht="19.5" thickBot="1"/>
    <row r="32" spans="2:18" ht="18.75">
      <c r="B32" s="98" t="s">
        <v>43</v>
      </c>
      <c r="C32" s="107"/>
      <c r="D32" s="107"/>
      <c r="E32" s="107"/>
      <c r="F32" s="107"/>
      <c r="G32" s="107"/>
      <c r="H32" s="107"/>
      <c r="I32" s="107"/>
      <c r="J32" s="107"/>
      <c r="K32" s="107"/>
      <c r="L32" s="107"/>
      <c r="M32" s="107"/>
      <c r="N32" s="107"/>
      <c r="O32" s="107"/>
      <c r="P32" s="107"/>
      <c r="Q32" s="107"/>
      <c r="R32" s="108"/>
    </row>
    <row r="33" spans="2:18" ht="18.75">
      <c r="B33" s="109"/>
      <c r="C33" s="110"/>
      <c r="D33" s="110"/>
      <c r="E33" s="110"/>
      <c r="F33" s="110"/>
      <c r="G33" s="110"/>
      <c r="H33" s="110"/>
      <c r="I33" s="110"/>
      <c r="J33" s="110"/>
      <c r="K33" s="110"/>
      <c r="L33" s="110"/>
      <c r="M33" s="110"/>
      <c r="N33" s="110"/>
      <c r="O33" s="110"/>
      <c r="P33" s="110"/>
      <c r="Q33" s="110"/>
      <c r="R33" s="111"/>
    </row>
    <row r="34" spans="2:18" ht="18.75">
      <c r="B34" s="109"/>
      <c r="C34" s="110"/>
      <c r="D34" s="110"/>
      <c r="E34" s="110"/>
      <c r="F34" s="110"/>
      <c r="G34" s="110"/>
      <c r="H34" s="110"/>
      <c r="I34" s="110"/>
      <c r="J34" s="110"/>
      <c r="K34" s="110"/>
      <c r="L34" s="110"/>
      <c r="M34" s="110"/>
      <c r="N34" s="110"/>
      <c r="O34" s="110"/>
      <c r="P34" s="110"/>
      <c r="Q34" s="110"/>
      <c r="R34" s="111"/>
    </row>
    <row r="35" spans="2:18" ht="19.5" thickBot="1">
      <c r="B35" s="112"/>
      <c r="C35" s="113"/>
      <c r="D35" s="113"/>
      <c r="E35" s="113"/>
      <c r="F35" s="113"/>
      <c r="G35" s="113"/>
      <c r="H35" s="113"/>
      <c r="I35" s="113"/>
      <c r="J35" s="113"/>
      <c r="K35" s="113"/>
      <c r="L35" s="113"/>
      <c r="M35" s="113"/>
      <c r="N35" s="113"/>
      <c r="O35" s="113"/>
      <c r="P35" s="113"/>
      <c r="Q35" s="113"/>
      <c r="R35" s="114"/>
    </row>
    <row r="36" ht="18.75"/>
    <row r="37" ht="18.75"/>
    <row r="38" ht="18.75">
      <c r="E38" s="115"/>
    </row>
    <row r="39" spans="5:8" ht="18.75">
      <c r="E39" s="116"/>
      <c r="H39" s="117"/>
    </row>
    <row r="40" ht="18.75">
      <c r="E40" s="118"/>
    </row>
    <row r="41" ht="18.75">
      <c r="E41" s="118"/>
    </row>
    <row r="42" ht="18.75">
      <c r="E42" s="119"/>
    </row>
    <row r="43" ht="18.75"/>
  </sheetData>
  <sheetProtection/>
  <mergeCells count="11">
    <mergeCell ref="B28:R30"/>
    <mergeCell ref="A23:A24"/>
    <mergeCell ref="M23:O23"/>
    <mergeCell ref="B32:R35"/>
    <mergeCell ref="S11:U11"/>
    <mergeCell ref="B8:R9"/>
    <mergeCell ref="A13:A22"/>
    <mergeCell ref="C11:L11"/>
    <mergeCell ref="M11:P11"/>
    <mergeCell ref="Q11:R11"/>
    <mergeCell ref="O25:U25"/>
  </mergeCells>
  <printOptions/>
  <pageMargins left="0.75" right="0.75" top="1" bottom="1" header="0.5" footer="0.5"/>
  <pageSetup horizontalDpi="600" verticalDpi="600" orientation="portrait" paperSize="9"/>
  <ignoredErrors>
    <ignoredError sqref="C25:D25 F25:L25" formulaRange="1"/>
  </ignoredErrors>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Тарасов</dc:creator>
  <cp:keywords/>
  <dc:description/>
  <cp:lastModifiedBy>Пользователь Microsoft Office</cp:lastModifiedBy>
  <dcterms:created xsi:type="dcterms:W3CDTF">2006-03-15T07:29:25Z</dcterms:created>
  <dcterms:modified xsi:type="dcterms:W3CDTF">2016-08-25T05:36:27Z</dcterms:modified>
  <cp:category/>
  <cp:version/>
  <cp:contentType/>
  <cp:contentStatus/>
</cp:coreProperties>
</file>