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derkach/Desktop/Шаблоны/Шаблоны методик и инструментов для проведения маркетинговых анализов/"/>
    </mc:Choice>
  </mc:AlternateContent>
  <bookViews>
    <workbookView xWindow="120" yWindow="460" windowWidth="24020" windowHeight="16160" activeTab="1"/>
  </bookViews>
  <sheets>
    <sheet name="Данные" sheetId="1" r:id="rId1"/>
    <sheet name="Инструкция" sheetId="2" r:id="rId2"/>
  </sheets>
  <definedNames>
    <definedName name="_xlnm._FilterDatabase" localSheetId="0" hidden="1">Данные!$A$10:$O$80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5" i="1" l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12" i="1"/>
  <c r="O12" i="1"/>
  <c r="N13" i="1"/>
  <c r="O13" i="1"/>
  <c r="N14" i="1"/>
  <c r="O14" i="1"/>
  <c r="N11" i="1"/>
  <c r="O11" i="1"/>
</calcChain>
</file>

<file path=xl/sharedStrings.xml><?xml version="1.0" encoding="utf-8"?>
<sst xmlns="http://schemas.openxmlformats.org/spreadsheetml/2006/main" count="92" uniqueCount="92">
  <si>
    <t>Коэффициент вариации</t>
  </si>
  <si>
    <t>XYZ анализ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</si>
  <si>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</si>
  <si>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</si>
  <si>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</si>
  <si>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</si>
  <si>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</si>
  <si>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</si>
  <si>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</si>
  <si>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</si>
  <si>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</si>
  <si>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</si>
  <si>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</si>
  <si>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</si>
  <si>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кол-во продаж, шт.</t>
  </si>
  <si>
    <t>товар марки № 1</t>
  </si>
  <si>
    <t>товар марки № 2</t>
  </si>
  <si>
    <t>товар марки № 3</t>
  </si>
  <si>
    <t>товар марки № 4</t>
  </si>
  <si>
    <t>товар марки № 5</t>
  </si>
  <si>
    <t>товар марки № 6</t>
  </si>
  <si>
    <t>товар марки № 7</t>
  </si>
  <si>
    <t>товар марки № 8</t>
  </si>
  <si>
    <t>товар марки № 9</t>
  </si>
  <si>
    <t>товар марки № 10</t>
  </si>
  <si>
    <t>товар марки № 11</t>
  </si>
  <si>
    <t>товар марки № 12</t>
  </si>
  <si>
    <t>товар марки № 13</t>
  </si>
  <si>
    <t>товар марки № 14</t>
  </si>
  <si>
    <t>товар марки № 15</t>
  </si>
  <si>
    <t>товар марки № 16</t>
  </si>
  <si>
    <t>товар марки № 17</t>
  </si>
  <si>
    <t>товар марки № 18</t>
  </si>
  <si>
    <t>товар марки № 19</t>
  </si>
  <si>
    <t>товар марки № 20</t>
  </si>
  <si>
    <t>товар марки № 21</t>
  </si>
  <si>
    <t>товар марки № 22</t>
  </si>
  <si>
    <t>товар марки № 23</t>
  </si>
  <si>
    <t>товар марки № 24</t>
  </si>
  <si>
    <t>товар марки № 25</t>
  </si>
  <si>
    <t>товар марки № 26</t>
  </si>
  <si>
    <t>товар марки № 27</t>
  </si>
  <si>
    <t>товар марки № 28</t>
  </si>
  <si>
    <t>товар марки № 29</t>
  </si>
  <si>
    <t>товар марки № 30</t>
  </si>
  <si>
    <t>товар марки № 31</t>
  </si>
  <si>
    <t>товар марки № 32</t>
  </si>
  <si>
    <t>товар марки № 33</t>
  </si>
  <si>
    <t>товар марки № 34</t>
  </si>
  <si>
    <t>товар марки № 35</t>
  </si>
  <si>
    <t>товар марки № 36</t>
  </si>
  <si>
    <t>товар марки № 37</t>
  </si>
  <si>
    <t>товар марки № 38</t>
  </si>
  <si>
    <t>товар марки № 39</t>
  </si>
  <si>
    <t>товар марки № 40</t>
  </si>
  <si>
    <t>товар марки № 41</t>
  </si>
  <si>
    <t>товар марки № 42</t>
  </si>
  <si>
    <t>товар марки № 43</t>
  </si>
  <si>
    <t>товар марки № 44</t>
  </si>
  <si>
    <t>товар марки № 45</t>
  </si>
  <si>
    <t>товар марки № 46</t>
  </si>
  <si>
    <t>товар марки № 47</t>
  </si>
  <si>
    <t>товар марки № 48</t>
  </si>
  <si>
    <t>товар марки № 49</t>
  </si>
  <si>
    <t>товар марки № 50</t>
  </si>
  <si>
    <t>товар марки № 51</t>
  </si>
  <si>
    <t>товар марки № 52</t>
  </si>
  <si>
    <t>товар марки № 53</t>
  </si>
  <si>
    <t>товар марки № 54</t>
  </si>
  <si>
    <t>товар марки № 55</t>
  </si>
  <si>
    <t>товар марки № 56</t>
  </si>
  <si>
    <t>товар марки № 57</t>
  </si>
  <si>
    <t>товар марки № 58</t>
  </si>
  <si>
    <t>товар марки № 59</t>
  </si>
  <si>
    <t>товар марки № 60</t>
  </si>
  <si>
    <t>товар марки № 61</t>
  </si>
  <si>
    <t>товар марки № 62</t>
  </si>
  <si>
    <t>товар марки № 63</t>
  </si>
  <si>
    <t>товар марки № 64</t>
  </si>
  <si>
    <t>товар марки № 65</t>
  </si>
  <si>
    <t>товар марки № 66</t>
  </si>
  <si>
    <t>товар марки № 67</t>
  </si>
  <si>
    <t>товар марки № 68</t>
  </si>
  <si>
    <t>товар марки № 69</t>
  </si>
  <si>
    <t>товар марки № 70</t>
  </si>
  <si>
    <t>Товар</t>
  </si>
  <si>
    <t>Как провести XYZ анализ</t>
  </si>
  <si>
    <t>Выгружаем попозиционный список товаров анализируемой группы</t>
  </si>
  <si>
    <t>Добавляем динамику по объему продаж в шт. Минимальный период выгрузки 3 месяца</t>
  </si>
  <si>
    <t>Расчитываем коэффициент вариации по указанной формуле</t>
  </si>
  <si>
    <t>Выявляем категорию (X, Y, Z),  используя формулу ЕСЛИ</t>
  </si>
  <si>
    <t>Правильно применяем полученные данные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</si>
</sst>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Microsoft Sans Serif"/>
    </font>
    <font>
      <sz val="12"/>
      <color theme="1"/>
      <name val="Microsoft Sans Serif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0</xdr:rowOff>
    </xdr:from>
    <xdr:to>
      <xdr:col>3</xdr:col>
      <xdr:colOff>320453</xdr:colOff>
      <xdr:row>7</xdr:row>
      <xdr:rowOff>190500</xdr:rowOff>
    </xdr:to>
    <xdr:pic>
      <xdr:nvPicPr>
        <xdr:cNvPr id="2" name="Изображение 1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3038253" cy="161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2463505</xdr:colOff>
      <xdr:row>7</xdr:row>
      <xdr:rowOff>0</xdr:rowOff>
    </xdr:to>
    <xdr:pic>
      <xdr:nvPicPr>
        <xdr:cNvPr id="2" name="Изображение 1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79405" cy="142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80"/>
  <sheetViews>
    <sheetView workbookViewId="0">
      <selection activeCell="P1" sqref="A1:XFD1"/>
    </sheetView>
  </sheetViews>
  <sheetFormatPr baseColWidth="10" defaultColWidth="8.83203125" defaultRowHeight="16" x14ac:dyDescent="0.2"/>
  <cols>
    <col min="1" max="1" width="17.5" style="3" bestFit="1" customWidth="1"/>
    <col min="2" max="2" width="10.6640625" style="3" bestFit="1" customWidth="1"/>
    <col min="3" max="3" width="7.6640625" style="3" customWidth="1"/>
    <col min="4" max="9" width="7.33203125" style="3" customWidth="1"/>
    <col min="10" max="10" width="8.5" style="3" customWidth="1"/>
    <col min="11" max="12" width="7.33203125" style="3" customWidth="1"/>
    <col min="13" max="13" width="8" style="3" customWidth="1"/>
    <col min="14" max="14" width="13.83203125" style="11" customWidth="1"/>
    <col min="15" max="15" width="7.1640625" style="11" customWidth="1"/>
    <col min="16" max="16384" width="8.83203125" style="3"/>
  </cols>
  <sheetData>
    <row r="9" spans="1:15" x14ac:dyDescent="0.2">
      <c r="A9" s="1" t="s">
        <v>85</v>
      </c>
      <c r="B9" s="2" t="s">
        <v>14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 t="s">
        <v>0</v>
      </c>
      <c r="O9" s="1" t="s">
        <v>1</v>
      </c>
    </row>
    <row r="10" spans="1:15" s="5" customFormat="1" ht="32" x14ac:dyDescent="0.2">
      <c r="A10" s="1"/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4" t="s">
        <v>12</v>
      </c>
      <c r="M10" s="4" t="s">
        <v>13</v>
      </c>
      <c r="N10" s="1"/>
      <c r="O10" s="1"/>
    </row>
    <row r="11" spans="1:15" x14ac:dyDescent="0.2">
      <c r="A11" s="6" t="s">
        <v>15</v>
      </c>
      <c r="B11" s="7">
        <v>21782.583333333332</v>
      </c>
      <c r="C11" s="7">
        <v>18065</v>
      </c>
      <c r="D11" s="7">
        <v>18077</v>
      </c>
      <c r="E11" s="7">
        <v>18094</v>
      </c>
      <c r="F11" s="7">
        <v>28659.5407894737</v>
      </c>
      <c r="G11" s="7">
        <v>18301</v>
      </c>
      <c r="H11" s="7">
        <v>18346</v>
      </c>
      <c r="I11" s="7">
        <v>18403</v>
      </c>
      <c r="J11" s="7">
        <v>18419</v>
      </c>
      <c r="K11" s="7">
        <v>18442</v>
      </c>
      <c r="L11" s="7">
        <v>18523</v>
      </c>
      <c r="M11" s="7">
        <v>18586</v>
      </c>
      <c r="N11" s="8">
        <f>STDEVPA(B11:M11)/(SUM(B11:M11)/COUNTIF(B11:M11,"&gt;0"))</f>
        <v>0.15059103483552719</v>
      </c>
      <c r="O11" s="9" t="str">
        <f>IF(N11&lt;0.1,"X",IF(N11&lt;0.25,"Y","Z"))</f>
        <v>Y</v>
      </c>
    </row>
    <row r="12" spans="1:15" x14ac:dyDescent="0.2">
      <c r="A12" s="6" t="s">
        <v>16</v>
      </c>
      <c r="B12" s="7">
        <v>18523</v>
      </c>
      <c r="C12" s="7">
        <v>18553</v>
      </c>
      <c r="D12" s="7">
        <v>18600</v>
      </c>
      <c r="E12" s="7">
        <v>18621</v>
      </c>
      <c r="F12" s="7">
        <v>18637</v>
      </c>
      <c r="G12" s="7">
        <v>18678</v>
      </c>
      <c r="H12" s="7">
        <v>18707</v>
      </c>
      <c r="I12" s="7">
        <v>18744</v>
      </c>
      <c r="J12" s="7">
        <v>18815</v>
      </c>
      <c r="K12" s="7">
        <v>18847</v>
      </c>
      <c r="L12" s="7">
        <v>18865</v>
      </c>
      <c r="M12" s="7">
        <v>18901</v>
      </c>
      <c r="N12" s="8">
        <f t="shared" ref="N12:N75" si="0">STDEVPA(B12:M12)/(SUM(B12:M12)/COUNTIF(B12:M12,"&gt;0"))</f>
        <v>6.4990889493282567E-3</v>
      </c>
      <c r="O12" s="9" t="str">
        <f t="shared" ref="O12:O75" si="1">IF(N12&lt;0.1,"X",IF(N12&lt;0.25,"Y","Z"))</f>
        <v>X</v>
      </c>
    </row>
    <row r="13" spans="1:15" x14ac:dyDescent="0.2">
      <c r="A13" s="6" t="s">
        <v>17</v>
      </c>
      <c r="B13" s="7">
        <v>2684</v>
      </c>
      <c r="C13" s="7">
        <v>2729</v>
      </c>
      <c r="D13" s="7">
        <v>5683</v>
      </c>
      <c r="E13" s="7">
        <v>5708</v>
      </c>
      <c r="F13" s="7">
        <v>5727</v>
      </c>
      <c r="G13" s="7">
        <v>5839</v>
      </c>
      <c r="H13" s="7">
        <v>5852</v>
      </c>
      <c r="I13" s="7">
        <v>5869</v>
      </c>
      <c r="J13" s="7">
        <v>5995</v>
      </c>
      <c r="K13" s="7">
        <v>6036</v>
      </c>
      <c r="L13" s="7">
        <v>6081</v>
      </c>
      <c r="M13" s="7">
        <v>6090</v>
      </c>
      <c r="N13" s="8">
        <f t="shared" si="0"/>
        <v>0.22271853579955322</v>
      </c>
      <c r="O13" s="9" t="str">
        <f t="shared" si="1"/>
        <v>Y</v>
      </c>
    </row>
    <row r="14" spans="1:15" x14ac:dyDescent="0.2">
      <c r="A14" s="6" t="s">
        <v>18</v>
      </c>
      <c r="B14" s="7">
        <v>13155</v>
      </c>
      <c r="C14" s="7">
        <v>13215</v>
      </c>
      <c r="D14" s="7">
        <v>13332</v>
      </c>
      <c r="E14" s="7">
        <v>13361</v>
      </c>
      <c r="F14" s="7">
        <v>13383</v>
      </c>
      <c r="G14" s="7">
        <v>13648</v>
      </c>
      <c r="H14" s="7">
        <v>13651</v>
      </c>
      <c r="I14" s="7">
        <v>13654</v>
      </c>
      <c r="J14" s="7">
        <v>13835</v>
      </c>
      <c r="K14" s="7">
        <v>13885</v>
      </c>
      <c r="L14" s="7">
        <v>13993</v>
      </c>
      <c r="M14" s="7">
        <v>14011</v>
      </c>
      <c r="N14" s="8">
        <f t="shared" si="0"/>
        <v>2.112361100881532E-2</v>
      </c>
      <c r="O14" s="9" t="str">
        <f t="shared" si="1"/>
        <v>X</v>
      </c>
    </row>
    <row r="15" spans="1:15" x14ac:dyDescent="0.2">
      <c r="A15" s="6" t="s">
        <v>19</v>
      </c>
      <c r="B15" s="7">
        <v>3605.7083333333298</v>
      </c>
      <c r="C15" s="7">
        <v>3680.7083333333298</v>
      </c>
      <c r="D15" s="7">
        <v>3832.7083333333298</v>
      </c>
      <c r="E15" s="7">
        <v>3865.7083333333298</v>
      </c>
      <c r="F15" s="7">
        <v>3890.7083333333298</v>
      </c>
      <c r="G15" s="7">
        <v>4308.7083333333303</v>
      </c>
      <c r="H15" s="7">
        <v>4327.7083333333303</v>
      </c>
      <c r="I15" s="7">
        <v>4350.7083333333303</v>
      </c>
      <c r="J15" s="7">
        <v>4586.7083333333303</v>
      </c>
      <c r="K15" s="7">
        <v>4645.7083333333303</v>
      </c>
      <c r="L15" s="7">
        <v>4816.7083333333303</v>
      </c>
      <c r="M15" s="7">
        <v>4861.7083333333303</v>
      </c>
      <c r="N15" s="8">
        <f t="shared" si="0"/>
        <v>0.10052167532057436</v>
      </c>
      <c r="O15" s="9" t="str">
        <f t="shared" si="1"/>
        <v>Y</v>
      </c>
    </row>
    <row r="16" spans="1:15" x14ac:dyDescent="0.2">
      <c r="A16" s="6" t="s">
        <v>20</v>
      </c>
      <c r="B16" s="7">
        <v>566.46666666666704</v>
      </c>
      <c r="C16" s="7">
        <v>656.46666666666704</v>
      </c>
      <c r="D16" s="7">
        <v>843.46666666666704</v>
      </c>
      <c r="E16" s="7">
        <v>880.46666666666704</v>
      </c>
      <c r="F16" s="7">
        <v>908.46666666666704</v>
      </c>
      <c r="G16" s="7">
        <v>1479.4666666666672</v>
      </c>
      <c r="H16" s="7">
        <v>1514.4666666666672</v>
      </c>
      <c r="I16" s="7">
        <v>1557.4666666666672</v>
      </c>
      <c r="J16" s="7">
        <v>1848.4666666666672</v>
      </c>
      <c r="K16" s="7">
        <v>1916.4666666666672</v>
      </c>
      <c r="L16" s="7">
        <v>2150.4666666666672</v>
      </c>
      <c r="M16" s="7">
        <v>2222.4666666666672</v>
      </c>
      <c r="N16" s="8">
        <f t="shared" si="0"/>
        <v>0.40896922622946597</v>
      </c>
      <c r="O16" s="9" t="str">
        <f t="shared" si="1"/>
        <v>Z</v>
      </c>
    </row>
    <row r="17" spans="1:15" x14ac:dyDescent="0.2">
      <c r="A17" s="6" t="s">
        <v>21</v>
      </c>
      <c r="B17" s="7">
        <v>4738.6416666666701</v>
      </c>
      <c r="C17" s="7">
        <v>4843.6416666666701</v>
      </c>
      <c r="D17" s="7">
        <v>5065.6416666666701</v>
      </c>
      <c r="E17" s="7">
        <v>5106.6416666666701</v>
      </c>
      <c r="F17" s="7">
        <v>5137.6416666666701</v>
      </c>
      <c r="G17" s="7">
        <v>5861.6416666666701</v>
      </c>
      <c r="H17" s="7">
        <v>5912.6416666666701</v>
      </c>
      <c r="I17" s="7">
        <v>5975.6416666666701</v>
      </c>
      <c r="J17" s="7">
        <v>6321.6416666666701</v>
      </c>
      <c r="K17" s="7">
        <v>6398.6416666666701</v>
      </c>
      <c r="L17" s="7">
        <v>6695.6416666666701</v>
      </c>
      <c r="M17" s="7">
        <v>6794.6416666666701</v>
      </c>
      <c r="N17" s="8">
        <f t="shared" si="0"/>
        <v>0.12244088753221366</v>
      </c>
      <c r="O17" s="9" t="str">
        <f t="shared" si="1"/>
        <v>Y</v>
      </c>
    </row>
    <row r="18" spans="1:15" x14ac:dyDescent="0.2">
      <c r="A18" s="6" t="s">
        <v>22</v>
      </c>
      <c r="B18" s="7">
        <v>8910.8166666666693</v>
      </c>
      <c r="C18" s="7">
        <v>9030.8166666666693</v>
      </c>
      <c r="D18" s="7">
        <v>6583</v>
      </c>
      <c r="E18" s="7">
        <v>4135.1833333333298</v>
      </c>
      <c r="F18" s="7">
        <v>1687.36666666666</v>
      </c>
      <c r="G18" s="7">
        <v>6523</v>
      </c>
      <c r="H18" s="7">
        <v>8426</v>
      </c>
      <c r="I18" s="7">
        <v>10393.816666666669</v>
      </c>
      <c r="J18" s="7">
        <v>11256</v>
      </c>
      <c r="K18" s="7">
        <v>10880.816666666669</v>
      </c>
      <c r="L18" s="7">
        <v>11240.816666666669</v>
      </c>
      <c r="M18" s="7">
        <v>11366.816666666669</v>
      </c>
      <c r="N18" s="8">
        <f t="shared" si="0"/>
        <v>0.35490702887379</v>
      </c>
      <c r="O18" s="9" t="str">
        <f t="shared" si="1"/>
        <v>Z</v>
      </c>
    </row>
    <row r="19" spans="1:15" x14ac:dyDescent="0.2">
      <c r="A19" s="6" t="s">
        <v>23</v>
      </c>
      <c r="B19" s="7">
        <v>13082.9916666667</v>
      </c>
      <c r="C19" s="7">
        <v>13217.9916666667</v>
      </c>
      <c r="D19" s="7">
        <v>13509.9916666667</v>
      </c>
      <c r="E19" s="7">
        <v>13558.9916666667</v>
      </c>
      <c r="F19" s="7">
        <v>13826.9916666667</v>
      </c>
      <c r="G19" s="7">
        <v>14856.9916666667</v>
      </c>
      <c r="H19" s="7">
        <v>20476.991666666698</v>
      </c>
      <c r="I19" s="7">
        <v>20579.991666666698</v>
      </c>
      <c r="J19" s="7">
        <v>21035.991666666698</v>
      </c>
      <c r="K19" s="7">
        <v>21130.991666666698</v>
      </c>
      <c r="L19" s="7">
        <v>21553.991666666698</v>
      </c>
      <c r="M19" s="7">
        <v>21706.991666666698</v>
      </c>
      <c r="N19" s="8">
        <f t="shared" si="0"/>
        <v>0.21515679268986043</v>
      </c>
      <c r="O19" s="9" t="str">
        <f t="shared" si="1"/>
        <v>Y</v>
      </c>
    </row>
    <row r="20" spans="1:15" x14ac:dyDescent="0.2">
      <c r="A20" s="6" t="s">
        <v>24</v>
      </c>
      <c r="B20" s="7">
        <v>17255.166666666701</v>
      </c>
      <c r="C20" s="7">
        <v>17405.166666666701</v>
      </c>
      <c r="D20" s="7">
        <v>17732.166666666701</v>
      </c>
      <c r="E20" s="7">
        <v>17785.166666666701</v>
      </c>
      <c r="F20" s="7">
        <v>17825.166666666701</v>
      </c>
      <c r="G20" s="7">
        <v>19008.166666666701</v>
      </c>
      <c r="H20" s="7">
        <v>19107.166666666701</v>
      </c>
      <c r="I20" s="7">
        <v>19230.166666666701</v>
      </c>
      <c r="J20" s="7">
        <v>19741.166666666701</v>
      </c>
      <c r="K20" s="7">
        <v>19845.166666666701</v>
      </c>
      <c r="L20" s="7">
        <v>20331.166666666701</v>
      </c>
      <c r="M20" s="7">
        <v>20511.166666666701</v>
      </c>
      <c r="N20" s="8">
        <f t="shared" si="0"/>
        <v>5.9469549522043655E-2</v>
      </c>
      <c r="O20" s="9" t="str">
        <f t="shared" si="1"/>
        <v>X</v>
      </c>
    </row>
    <row r="21" spans="1:15" x14ac:dyDescent="0.2">
      <c r="A21" s="6" t="s">
        <v>25</v>
      </c>
      <c r="B21" s="7">
        <v>21427.3416666667</v>
      </c>
      <c r="C21" s="7">
        <v>21592.3416666667</v>
      </c>
      <c r="D21" s="7">
        <v>21954.3416666667</v>
      </c>
      <c r="E21" s="7">
        <v>22011.3416666667</v>
      </c>
      <c r="F21" s="7">
        <v>22054.3416666667</v>
      </c>
      <c r="G21" s="7">
        <v>23390.3416666667</v>
      </c>
      <c r="H21" s="7">
        <v>23505.3416666667</v>
      </c>
      <c r="I21" s="7">
        <v>23648.3416666667</v>
      </c>
      <c r="J21" s="7">
        <v>24214.3416666667</v>
      </c>
      <c r="K21" s="7">
        <v>24327.3416666667</v>
      </c>
      <c r="L21" s="7">
        <v>24876.3416666667</v>
      </c>
      <c r="M21" s="7">
        <v>25083.3416666667</v>
      </c>
      <c r="N21" s="8">
        <f t="shared" si="0"/>
        <v>5.4274558404463283E-2</v>
      </c>
      <c r="O21" s="9" t="str">
        <f t="shared" si="1"/>
        <v>X</v>
      </c>
    </row>
    <row r="22" spans="1:15" x14ac:dyDescent="0.2">
      <c r="A22" s="6" t="s">
        <v>26</v>
      </c>
      <c r="B22" s="7">
        <v>25599.516666666699</v>
      </c>
      <c r="C22" s="7">
        <v>25779.516666666699</v>
      </c>
      <c r="D22" s="7">
        <v>26176.516666666699</v>
      </c>
      <c r="E22" s="7">
        <v>26237.516666666699</v>
      </c>
      <c r="F22" s="7">
        <v>26283.516666666699</v>
      </c>
      <c r="G22" s="7">
        <v>27772.516666666699</v>
      </c>
      <c r="H22" s="7">
        <v>27903.516666666699</v>
      </c>
      <c r="I22" s="7">
        <v>28066.516666666699</v>
      </c>
      <c r="J22" s="7">
        <v>28687.516666666699</v>
      </c>
      <c r="K22" s="7">
        <v>28809.516666666699</v>
      </c>
      <c r="L22" s="7">
        <v>29421.516666666699</v>
      </c>
      <c r="M22" s="7">
        <v>29655.516666666699</v>
      </c>
      <c r="N22" s="8">
        <f t="shared" si="0"/>
        <v>5.0724973235709868E-2</v>
      </c>
      <c r="O22" s="9" t="str">
        <f t="shared" si="1"/>
        <v>X</v>
      </c>
    </row>
    <row r="23" spans="1:15" x14ac:dyDescent="0.2">
      <c r="A23" s="6" t="s">
        <v>27</v>
      </c>
      <c r="B23" s="7">
        <v>4586.7083333333303</v>
      </c>
      <c r="C23" s="7">
        <v>4781.7083333333303</v>
      </c>
      <c r="D23" s="7">
        <v>5213.7083333333303</v>
      </c>
      <c r="E23" s="7">
        <v>5278.7083333333303</v>
      </c>
      <c r="F23" s="7">
        <v>5327.7083333333303</v>
      </c>
      <c r="G23" s="7">
        <v>6969.7083333333303</v>
      </c>
      <c r="H23" s="7">
        <v>7116.7083333333303</v>
      </c>
      <c r="I23" s="7">
        <v>7299.7083333333303</v>
      </c>
      <c r="J23" s="7">
        <v>7975.7083333333303</v>
      </c>
      <c r="K23" s="7">
        <v>8106.7083333333303</v>
      </c>
      <c r="L23" s="7">
        <v>8781.7083333333303</v>
      </c>
      <c r="M23" s="7">
        <v>9042.7083333333303</v>
      </c>
      <c r="N23" s="8">
        <f t="shared" si="0"/>
        <v>0.2289412632023623</v>
      </c>
      <c r="O23" s="9" t="str">
        <f t="shared" si="1"/>
        <v>Y</v>
      </c>
    </row>
    <row r="24" spans="1:15" x14ac:dyDescent="0.2">
      <c r="A24" s="6" t="s">
        <v>28</v>
      </c>
      <c r="B24" s="7">
        <v>33943.866666666603</v>
      </c>
      <c r="C24" s="7">
        <v>34153.866666666603</v>
      </c>
      <c r="D24" s="7">
        <v>34620.866666666603</v>
      </c>
      <c r="E24" s="7">
        <v>34689.866666666603</v>
      </c>
      <c r="F24" s="7">
        <v>34741.866666666603</v>
      </c>
      <c r="G24" s="7">
        <v>36536.866666666603</v>
      </c>
      <c r="H24" s="7">
        <v>36699.866666666603</v>
      </c>
      <c r="I24" s="7">
        <v>36902.866666666603</v>
      </c>
      <c r="J24" s="7">
        <v>37633.866666666603</v>
      </c>
      <c r="K24" s="7">
        <v>37773.866666666603</v>
      </c>
      <c r="L24" s="7">
        <v>38511.866666666603</v>
      </c>
      <c r="M24" s="7">
        <v>38799.866666666603</v>
      </c>
      <c r="N24" s="8">
        <f t="shared" si="0"/>
        <v>4.6187435991983258E-2</v>
      </c>
      <c r="O24" s="9" t="str">
        <f t="shared" si="1"/>
        <v>X</v>
      </c>
    </row>
    <row r="25" spans="1:15" x14ac:dyDescent="0.2">
      <c r="A25" s="6" t="s">
        <v>29</v>
      </c>
      <c r="B25" s="7">
        <v>8910.8166666666693</v>
      </c>
      <c r="C25" s="7">
        <v>9135.8166666666693</v>
      </c>
      <c r="D25" s="7">
        <v>9637.8166666666693</v>
      </c>
      <c r="E25" s="7">
        <v>9710.8166666666693</v>
      </c>
      <c r="F25" s="7">
        <v>9765.8166666666693</v>
      </c>
      <c r="G25" s="7">
        <v>11713.816666666669</v>
      </c>
      <c r="H25" s="7">
        <v>11892.816666666669</v>
      </c>
      <c r="I25" s="7">
        <v>12115.816666666669</v>
      </c>
      <c r="J25" s="7">
        <v>12901.816666666669</v>
      </c>
      <c r="K25" s="7">
        <v>13050.816666666669</v>
      </c>
      <c r="L25" s="7">
        <v>13851.816666666669</v>
      </c>
      <c r="M25" s="7">
        <v>14166.816666666669</v>
      </c>
      <c r="N25" s="8">
        <f t="shared" si="0"/>
        <v>0.15898941728380631</v>
      </c>
      <c r="O25" s="9" t="str">
        <f t="shared" si="1"/>
        <v>Y</v>
      </c>
    </row>
    <row r="26" spans="1:15" x14ac:dyDescent="0.2">
      <c r="A26" s="6" t="s">
        <v>30</v>
      </c>
      <c r="B26" s="7">
        <v>12086</v>
      </c>
      <c r="C26" s="7">
        <v>12326</v>
      </c>
      <c r="D26" s="7">
        <v>12863</v>
      </c>
      <c r="E26" s="7">
        <v>12940</v>
      </c>
      <c r="F26" s="7">
        <v>12998</v>
      </c>
      <c r="G26" s="7">
        <v>15099</v>
      </c>
      <c r="H26" s="7">
        <v>15294</v>
      </c>
      <c r="I26" s="7">
        <v>15537</v>
      </c>
      <c r="J26" s="7">
        <v>16378</v>
      </c>
      <c r="K26" s="7">
        <v>16536</v>
      </c>
      <c r="L26" s="7">
        <v>17400</v>
      </c>
      <c r="M26" s="7">
        <v>17742</v>
      </c>
      <c r="N26" s="8">
        <f t="shared" si="0"/>
        <v>0.13219606753526861</v>
      </c>
      <c r="O26" s="9" t="str">
        <f t="shared" si="1"/>
        <v>Y</v>
      </c>
    </row>
    <row r="27" spans="1:15" x14ac:dyDescent="0.2">
      <c r="A27" s="6" t="s">
        <v>31</v>
      </c>
      <c r="B27" s="7">
        <v>6540</v>
      </c>
      <c r="C27" s="7">
        <v>6795</v>
      </c>
      <c r="D27" s="7">
        <v>7367</v>
      </c>
      <c r="E27" s="7">
        <v>7448</v>
      </c>
      <c r="F27" s="7">
        <v>7509</v>
      </c>
      <c r="G27" s="7">
        <v>9763</v>
      </c>
      <c r="H27" s="7">
        <v>9974</v>
      </c>
      <c r="I27" s="7">
        <v>10237</v>
      </c>
      <c r="J27" s="7">
        <v>11133</v>
      </c>
      <c r="K27" s="7">
        <v>11300</v>
      </c>
      <c r="L27" s="7">
        <v>12227</v>
      </c>
      <c r="M27" s="7">
        <v>12596</v>
      </c>
      <c r="N27" s="8">
        <f t="shared" si="0"/>
        <v>0.22226786542155175</v>
      </c>
      <c r="O27" s="9" t="str">
        <f t="shared" si="1"/>
        <v>Y</v>
      </c>
    </row>
    <row r="28" spans="1:15" x14ac:dyDescent="0.2">
      <c r="A28" s="6" t="s">
        <v>32</v>
      </c>
      <c r="B28" s="7">
        <v>511</v>
      </c>
      <c r="C28" s="7">
        <v>781</v>
      </c>
      <c r="D28" s="7">
        <v>1388</v>
      </c>
      <c r="E28" s="7">
        <v>1473</v>
      </c>
      <c r="F28" s="7">
        <v>1537</v>
      </c>
      <c r="G28" s="7">
        <v>3944</v>
      </c>
      <c r="H28" s="7">
        <v>4171</v>
      </c>
      <c r="I28" s="7">
        <v>4454</v>
      </c>
      <c r="J28" s="7">
        <v>5405</v>
      </c>
      <c r="K28" s="7">
        <v>5581</v>
      </c>
      <c r="L28" s="7">
        <v>6571</v>
      </c>
      <c r="M28" s="7">
        <v>6967</v>
      </c>
      <c r="N28" s="8">
        <f t="shared" si="0"/>
        <v>0.62544037799204943</v>
      </c>
      <c r="O28" s="9" t="str">
        <f t="shared" si="1"/>
        <v>Z</v>
      </c>
    </row>
    <row r="29" spans="1:15" x14ac:dyDescent="0.2">
      <c r="A29" s="6" t="s">
        <v>33</v>
      </c>
      <c r="B29" s="7">
        <v>18086.375000000098</v>
      </c>
      <c r="C29" s="7">
        <v>18371.375000000098</v>
      </c>
      <c r="D29" s="7">
        <v>19013.375000000098</v>
      </c>
      <c r="E29" s="7">
        <v>19102.375000000098</v>
      </c>
      <c r="F29" s="7">
        <v>19169.375000000098</v>
      </c>
      <c r="G29" s="7">
        <v>21729.375000000098</v>
      </c>
      <c r="H29" s="7">
        <v>21972.375000000098</v>
      </c>
      <c r="I29" s="7">
        <v>22275.375000000098</v>
      </c>
      <c r="J29" s="7">
        <v>23281.375000000098</v>
      </c>
      <c r="K29" s="7">
        <v>23466.375000000098</v>
      </c>
      <c r="L29" s="7">
        <v>24519.375000000098</v>
      </c>
      <c r="M29" s="7">
        <v>24942.375000000098</v>
      </c>
      <c r="N29" s="8">
        <f t="shared" si="0"/>
        <v>0.11106520015481205</v>
      </c>
      <c r="O29" s="9" t="str">
        <f t="shared" si="1"/>
        <v>Y</v>
      </c>
    </row>
    <row r="30" spans="1:15" x14ac:dyDescent="0.2">
      <c r="A30" s="6" t="s">
        <v>34</v>
      </c>
      <c r="B30" s="7">
        <v>19488.402631579</v>
      </c>
      <c r="C30" s="7">
        <v>20518.402631579</v>
      </c>
      <c r="D30" s="7">
        <v>26138.402631579</v>
      </c>
      <c r="E30" s="7">
        <v>26241.402631579</v>
      </c>
      <c r="F30" s="7">
        <v>26697.402631579</v>
      </c>
      <c r="G30" s="7">
        <v>26792.402631579</v>
      </c>
      <c r="H30" s="7">
        <v>27215.402631579</v>
      </c>
      <c r="I30" s="7">
        <v>27538.402631579</v>
      </c>
      <c r="J30" s="7">
        <v>28599.402631579</v>
      </c>
      <c r="K30" s="7">
        <v>28793.402631579</v>
      </c>
      <c r="L30" s="7">
        <v>29909.402631579</v>
      </c>
      <c r="M30" s="7">
        <v>30359.402631579</v>
      </c>
      <c r="N30" s="8">
        <f t="shared" si="0"/>
        <v>0.12071922424370019</v>
      </c>
      <c r="O30" s="9" t="str">
        <f t="shared" si="1"/>
        <v>Y</v>
      </c>
    </row>
    <row r="31" spans="1:15" x14ac:dyDescent="0.2">
      <c r="A31" s="6" t="s">
        <v>35</v>
      </c>
      <c r="B31" s="7">
        <v>20890.430263157999</v>
      </c>
      <c r="C31" s="7">
        <v>22073.430263157999</v>
      </c>
      <c r="D31" s="7">
        <v>22172.430263157999</v>
      </c>
      <c r="E31" s="7">
        <v>22295.430263157999</v>
      </c>
      <c r="F31" s="7">
        <v>22806.430263157999</v>
      </c>
      <c r="G31" s="7">
        <v>22910.430263157999</v>
      </c>
      <c r="H31" s="7">
        <v>23396.430263157999</v>
      </c>
      <c r="I31" s="7">
        <v>23739.430263157999</v>
      </c>
      <c r="J31" s="7">
        <v>24855.430263157999</v>
      </c>
      <c r="K31" s="7">
        <v>25058.430263157999</v>
      </c>
      <c r="L31" s="7">
        <v>26237.430263157999</v>
      </c>
      <c r="M31" s="7">
        <v>26714.430263157999</v>
      </c>
      <c r="N31" s="8">
        <f t="shared" si="0"/>
        <v>7.2312845109636092E-2</v>
      </c>
      <c r="O31" s="9" t="str">
        <f t="shared" si="1"/>
        <v>X</v>
      </c>
    </row>
    <row r="32" spans="1:15" x14ac:dyDescent="0.2">
      <c r="A32" s="6" t="s">
        <v>36</v>
      </c>
      <c r="B32" s="7">
        <v>22292.457894736901</v>
      </c>
      <c r="C32" s="7">
        <v>23628.457894736901</v>
      </c>
      <c r="D32" s="7">
        <v>23743.457894736901</v>
      </c>
      <c r="E32" s="7">
        <v>23886.457894736901</v>
      </c>
      <c r="F32" s="7">
        <v>24452.457894736901</v>
      </c>
      <c r="G32" s="7">
        <v>24565.457894736901</v>
      </c>
      <c r="H32" s="7">
        <v>25114.457894736901</v>
      </c>
      <c r="I32" s="7">
        <v>25477.457894736901</v>
      </c>
      <c r="J32" s="7">
        <v>26648.457894736901</v>
      </c>
      <c r="K32" s="7">
        <v>26860.457894736901</v>
      </c>
      <c r="L32" s="7">
        <v>28102.457894736901</v>
      </c>
      <c r="M32" s="7">
        <v>28606.457894736901</v>
      </c>
      <c r="N32" s="8">
        <f t="shared" si="0"/>
        <v>7.2773741659150154E-2</v>
      </c>
      <c r="O32" s="9" t="str">
        <f t="shared" si="1"/>
        <v>X</v>
      </c>
    </row>
    <row r="33" spans="1:15" x14ac:dyDescent="0.2">
      <c r="A33" s="6" t="s">
        <v>37</v>
      </c>
      <c r="B33" s="7">
        <v>23694.485526315799</v>
      </c>
      <c r="C33" s="7">
        <v>25183.485526315799</v>
      </c>
      <c r="D33" s="7">
        <v>25314.485526315799</v>
      </c>
      <c r="E33" s="7">
        <v>25477.485526315799</v>
      </c>
      <c r="F33" s="7">
        <v>26098.485526315799</v>
      </c>
      <c r="G33" s="7">
        <v>26220.485526315799</v>
      </c>
      <c r="H33" s="7">
        <v>26832.485526315799</v>
      </c>
      <c r="I33" s="7">
        <v>27215.485526315799</v>
      </c>
      <c r="J33" s="7">
        <v>28441.485526315799</v>
      </c>
      <c r="K33" s="7">
        <v>28662.485526315799</v>
      </c>
      <c r="L33" s="7">
        <v>29967.485526315799</v>
      </c>
      <c r="M33" s="7">
        <v>30498.485526315799</v>
      </c>
      <c r="N33" s="8">
        <f t="shared" si="0"/>
        <v>7.3195354057451506E-2</v>
      </c>
      <c r="O33" s="9" t="str">
        <f t="shared" si="1"/>
        <v>X</v>
      </c>
    </row>
    <row r="34" spans="1:15" x14ac:dyDescent="0.2">
      <c r="A34" s="6" t="s">
        <v>38</v>
      </c>
      <c r="B34" s="7">
        <v>25096.513157894798</v>
      </c>
      <c r="C34" s="7">
        <v>26738.513157894798</v>
      </c>
      <c r="D34" s="7">
        <v>26885.513157894798</v>
      </c>
      <c r="E34" s="7">
        <v>27068.513157894798</v>
      </c>
      <c r="F34" s="7">
        <v>27744.513157894798</v>
      </c>
      <c r="G34" s="7">
        <v>27875.513157894798</v>
      </c>
      <c r="H34" s="7">
        <v>28550.513157894798</v>
      </c>
      <c r="I34" s="7">
        <v>28953.513157894798</v>
      </c>
      <c r="J34" s="7">
        <v>30234.513157894798</v>
      </c>
      <c r="K34" s="7">
        <v>30464.513157894798</v>
      </c>
      <c r="L34" s="7">
        <v>31832.513157894798</v>
      </c>
      <c r="M34" s="7">
        <v>32390.513157894798</v>
      </c>
      <c r="N34" s="8">
        <f t="shared" si="0"/>
        <v>7.3581324201216408E-2</v>
      </c>
      <c r="O34" s="9" t="str">
        <f t="shared" si="1"/>
        <v>X</v>
      </c>
    </row>
    <row r="35" spans="1:15" x14ac:dyDescent="0.2">
      <c r="A35" s="6" t="s">
        <v>39</v>
      </c>
      <c r="B35" s="7">
        <v>3</v>
      </c>
      <c r="C35" s="7">
        <v>59</v>
      </c>
      <c r="D35" s="7">
        <v>116</v>
      </c>
      <c r="E35" s="7">
        <v>347</v>
      </c>
      <c r="F35" s="7">
        <v>301</v>
      </c>
      <c r="G35" s="7">
        <v>594</v>
      </c>
      <c r="H35" s="7">
        <v>678</v>
      </c>
      <c r="I35" s="7">
        <v>510</v>
      </c>
      <c r="J35" s="7">
        <v>321</v>
      </c>
      <c r="K35" s="7">
        <v>153</v>
      </c>
      <c r="L35" s="7">
        <v>84</v>
      </c>
      <c r="M35" s="7">
        <v>16</v>
      </c>
      <c r="N35" s="8">
        <f t="shared" si="0"/>
        <v>0.83662137743849185</v>
      </c>
      <c r="O35" s="9" t="str">
        <f t="shared" si="1"/>
        <v>Z</v>
      </c>
    </row>
    <row r="36" spans="1:15" x14ac:dyDescent="0.2">
      <c r="A36" s="6" t="s">
        <v>40</v>
      </c>
      <c r="B36" s="7">
        <v>27900.5684210527</v>
      </c>
      <c r="C36" s="7">
        <v>29848.5684210527</v>
      </c>
      <c r="D36" s="7">
        <v>30027.5684210527</v>
      </c>
      <c r="E36" s="7">
        <v>30250.5684210527</v>
      </c>
      <c r="F36" s="7">
        <v>31036.5684210527</v>
      </c>
      <c r="G36" s="7">
        <v>31185.5684210527</v>
      </c>
      <c r="H36" s="7">
        <v>31986.5684210527</v>
      </c>
      <c r="I36" s="7">
        <v>32429.5684210527</v>
      </c>
      <c r="J36" s="7">
        <v>33820.568421052696</v>
      </c>
      <c r="K36" s="7">
        <v>34068.568421052696</v>
      </c>
      <c r="L36" s="7">
        <v>35562.568421052696</v>
      </c>
      <c r="M36" s="7">
        <v>36174.568421052696</v>
      </c>
      <c r="N36" s="8">
        <f t="shared" si="0"/>
        <v>7.4260368475518992E-2</v>
      </c>
      <c r="O36" s="9" t="str">
        <f t="shared" si="1"/>
        <v>X</v>
      </c>
    </row>
    <row r="37" spans="1:15" x14ac:dyDescent="0.2">
      <c r="A37" s="6" t="s">
        <v>41</v>
      </c>
      <c r="B37" s="7">
        <v>149</v>
      </c>
      <c r="C37" s="7">
        <v>2250</v>
      </c>
      <c r="D37" s="7">
        <v>2445</v>
      </c>
      <c r="E37" s="7">
        <v>2688</v>
      </c>
      <c r="F37" s="7">
        <v>3529</v>
      </c>
      <c r="G37" s="7">
        <v>3687</v>
      </c>
      <c r="H37" s="7">
        <v>4551</v>
      </c>
      <c r="I37" s="7">
        <v>4566</v>
      </c>
      <c r="J37" s="7">
        <v>4578</v>
      </c>
      <c r="K37" s="7">
        <v>4595</v>
      </c>
      <c r="L37" s="7">
        <v>4608</v>
      </c>
      <c r="M37" s="7">
        <v>4802</v>
      </c>
      <c r="N37" s="8">
        <f t="shared" si="0"/>
        <v>0.38371518772849911</v>
      </c>
      <c r="O37" s="9" t="str">
        <f t="shared" si="1"/>
        <v>Z</v>
      </c>
    </row>
    <row r="38" spans="1:15" x14ac:dyDescent="0.2">
      <c r="A38" s="6" t="s">
        <v>42</v>
      </c>
      <c r="B38" s="7">
        <v>158</v>
      </c>
      <c r="C38" s="7">
        <v>578</v>
      </c>
      <c r="D38" s="7">
        <v>1535</v>
      </c>
      <c r="E38" s="7">
        <v>1660</v>
      </c>
      <c r="F38" s="7">
        <v>1754</v>
      </c>
      <c r="G38" s="7">
        <v>5691</v>
      </c>
      <c r="H38" s="7">
        <v>6078</v>
      </c>
      <c r="I38" s="7">
        <v>6108</v>
      </c>
      <c r="J38" s="7">
        <v>6155</v>
      </c>
      <c r="K38" s="7">
        <v>6176</v>
      </c>
      <c r="L38" s="7">
        <v>6192</v>
      </c>
      <c r="M38" s="7">
        <v>6233</v>
      </c>
      <c r="N38" s="8">
        <f t="shared" si="0"/>
        <v>0.61610954599711454</v>
      </c>
      <c r="O38" s="9" t="str">
        <f t="shared" si="1"/>
        <v>Z</v>
      </c>
    </row>
    <row r="39" spans="1:15" x14ac:dyDescent="0.2">
      <c r="A39" s="6" t="s">
        <v>43</v>
      </c>
      <c r="B39" s="7">
        <v>3937</v>
      </c>
      <c r="C39" s="7">
        <v>4372</v>
      </c>
      <c r="D39" s="7">
        <v>5364</v>
      </c>
      <c r="E39" s="7">
        <v>5493</v>
      </c>
      <c r="F39" s="7">
        <v>5590</v>
      </c>
      <c r="G39" s="7">
        <v>9680</v>
      </c>
      <c r="H39" s="7">
        <v>10083</v>
      </c>
      <c r="I39" s="7">
        <v>10128</v>
      </c>
      <c r="J39" s="7">
        <v>13082</v>
      </c>
      <c r="K39" s="7">
        <v>13107</v>
      </c>
      <c r="L39" s="7">
        <v>13126</v>
      </c>
      <c r="M39" s="7">
        <v>13238</v>
      </c>
      <c r="N39" s="8">
        <f t="shared" si="0"/>
        <v>0.40304859401276283</v>
      </c>
      <c r="O39" s="9" t="str">
        <f t="shared" si="1"/>
        <v>Z</v>
      </c>
    </row>
    <row r="40" spans="1:15" x14ac:dyDescent="0.2">
      <c r="A40" s="6" t="s">
        <v>44</v>
      </c>
      <c r="B40" s="7">
        <v>4090</v>
      </c>
      <c r="C40" s="7">
        <v>4540</v>
      </c>
      <c r="D40" s="7">
        <v>5567</v>
      </c>
      <c r="E40" s="7">
        <v>5700</v>
      </c>
      <c r="F40" s="7">
        <v>5800</v>
      </c>
      <c r="G40" s="7">
        <v>10043</v>
      </c>
      <c r="H40" s="7">
        <v>10462</v>
      </c>
      <c r="I40" s="7">
        <v>10522</v>
      </c>
      <c r="J40" s="7">
        <v>10639</v>
      </c>
      <c r="K40" s="7">
        <v>10668</v>
      </c>
      <c r="L40" s="7">
        <v>10690</v>
      </c>
      <c r="M40" s="7">
        <v>10955</v>
      </c>
      <c r="N40" s="8">
        <f t="shared" si="0"/>
        <v>0.32755087508343733</v>
      </c>
      <c r="O40" s="9" t="str">
        <f t="shared" si="1"/>
        <v>Z</v>
      </c>
    </row>
    <row r="41" spans="1:15" x14ac:dyDescent="0.2">
      <c r="A41" s="6" t="s">
        <v>45</v>
      </c>
      <c r="B41" s="7">
        <v>4243</v>
      </c>
      <c r="C41" s="7">
        <v>4708</v>
      </c>
      <c r="D41" s="7">
        <v>5770</v>
      </c>
      <c r="E41" s="7">
        <v>5907</v>
      </c>
      <c r="F41" s="7">
        <v>6010</v>
      </c>
      <c r="G41" s="7">
        <v>10406</v>
      </c>
      <c r="H41" s="7">
        <v>10841</v>
      </c>
      <c r="I41" s="7">
        <v>10916</v>
      </c>
      <c r="J41" s="7">
        <v>11068</v>
      </c>
      <c r="K41" s="7">
        <v>11101</v>
      </c>
      <c r="L41" s="7">
        <v>11126</v>
      </c>
      <c r="M41" s="7">
        <v>11544</v>
      </c>
      <c r="N41" s="8">
        <f t="shared" si="0"/>
        <v>0.32940498143234115</v>
      </c>
      <c r="O41" s="9" t="str">
        <f t="shared" si="1"/>
        <v>Z</v>
      </c>
    </row>
    <row r="42" spans="1:15" x14ac:dyDescent="0.2">
      <c r="A42" s="6" t="s">
        <v>46</v>
      </c>
      <c r="B42" s="7">
        <v>4396</v>
      </c>
      <c r="C42" s="7">
        <v>4876</v>
      </c>
      <c r="D42" s="7">
        <v>5973</v>
      </c>
      <c r="E42" s="7">
        <v>6114</v>
      </c>
      <c r="F42" s="7">
        <v>6220</v>
      </c>
      <c r="G42" s="7">
        <v>10769</v>
      </c>
      <c r="H42" s="7">
        <v>11220</v>
      </c>
      <c r="I42" s="7">
        <v>11310</v>
      </c>
      <c r="J42" s="7">
        <v>11497</v>
      </c>
      <c r="K42" s="7">
        <v>11534</v>
      </c>
      <c r="L42" s="7">
        <v>11562</v>
      </c>
      <c r="M42" s="7">
        <v>12133</v>
      </c>
      <c r="N42" s="8">
        <f t="shared" si="0"/>
        <v>0.33119881979683258</v>
      </c>
      <c r="O42" s="9" t="str">
        <f t="shared" si="1"/>
        <v>Z</v>
      </c>
    </row>
    <row r="43" spans="1:15" x14ac:dyDescent="0.2">
      <c r="A43" s="6" t="s">
        <v>47</v>
      </c>
      <c r="B43" s="7">
        <v>4549</v>
      </c>
      <c r="C43" s="7">
        <v>5044</v>
      </c>
      <c r="D43" s="7">
        <v>6176</v>
      </c>
      <c r="E43" s="7">
        <v>6321</v>
      </c>
      <c r="F43" s="7">
        <v>6430</v>
      </c>
      <c r="G43" s="7">
        <v>11132</v>
      </c>
      <c r="H43" s="7">
        <v>11599</v>
      </c>
      <c r="I43" s="7">
        <v>11704</v>
      </c>
      <c r="J43" s="7">
        <v>11926</v>
      </c>
      <c r="K43" s="7">
        <v>11967</v>
      </c>
      <c r="L43" s="7">
        <v>11998</v>
      </c>
      <c r="M43" s="7">
        <v>12722</v>
      </c>
      <c r="N43" s="8">
        <f t="shared" si="0"/>
        <v>0.33292990177249487</v>
      </c>
      <c r="O43" s="9" t="str">
        <f t="shared" si="1"/>
        <v>Z</v>
      </c>
    </row>
    <row r="44" spans="1:15" x14ac:dyDescent="0.2">
      <c r="A44" s="6" t="s">
        <v>48</v>
      </c>
      <c r="B44" s="7">
        <v>4702</v>
      </c>
      <c r="C44" s="7">
        <v>5212</v>
      </c>
      <c r="D44" s="7">
        <v>6379</v>
      </c>
      <c r="E44" s="7">
        <v>6528</v>
      </c>
      <c r="F44" s="7">
        <v>6640</v>
      </c>
      <c r="G44" s="7">
        <v>11495</v>
      </c>
      <c r="H44" s="7">
        <v>11978</v>
      </c>
      <c r="I44" s="7">
        <v>12098</v>
      </c>
      <c r="J44" s="7">
        <v>12355</v>
      </c>
      <c r="K44" s="7">
        <v>12400</v>
      </c>
      <c r="L44" s="7">
        <v>12434</v>
      </c>
      <c r="M44" s="7">
        <v>13311</v>
      </c>
      <c r="N44" s="8">
        <f t="shared" si="0"/>
        <v>0.33459738321572702</v>
      </c>
      <c r="O44" s="9" t="str">
        <f t="shared" si="1"/>
        <v>Z</v>
      </c>
    </row>
    <row r="45" spans="1:15" x14ac:dyDescent="0.2">
      <c r="A45" s="6" t="s">
        <v>49</v>
      </c>
      <c r="B45" s="7">
        <v>4855</v>
      </c>
      <c r="C45" s="7">
        <v>5380</v>
      </c>
      <c r="D45" s="7">
        <v>6582</v>
      </c>
      <c r="E45" s="7">
        <v>6735</v>
      </c>
      <c r="F45" s="7">
        <v>6850</v>
      </c>
      <c r="G45" s="7">
        <v>11858</v>
      </c>
      <c r="H45" s="7">
        <v>12357</v>
      </c>
      <c r="I45" s="7">
        <v>12492</v>
      </c>
      <c r="J45" s="7">
        <v>12784</v>
      </c>
      <c r="K45" s="7">
        <v>12833</v>
      </c>
      <c r="L45" s="7">
        <v>13101</v>
      </c>
      <c r="M45" s="7">
        <v>14131</v>
      </c>
      <c r="N45" s="8">
        <f t="shared" si="0"/>
        <v>0.33893557778578398</v>
      </c>
      <c r="O45" s="9" t="str">
        <f t="shared" si="1"/>
        <v>Z</v>
      </c>
    </row>
    <row r="46" spans="1:15" x14ac:dyDescent="0.2">
      <c r="A46" s="6" t="s">
        <v>50</v>
      </c>
      <c r="B46" s="7">
        <v>5008</v>
      </c>
      <c r="C46" s="7">
        <v>5548</v>
      </c>
      <c r="D46" s="7">
        <v>6785</v>
      </c>
      <c r="E46" s="7">
        <v>6942</v>
      </c>
      <c r="F46" s="7">
        <v>7060</v>
      </c>
      <c r="G46" s="7">
        <v>12221</v>
      </c>
      <c r="H46" s="7">
        <v>12736</v>
      </c>
      <c r="I46" s="7">
        <v>12886</v>
      </c>
      <c r="J46" s="7">
        <v>13213</v>
      </c>
      <c r="K46" s="7">
        <v>13266</v>
      </c>
      <c r="L46" s="7">
        <v>13306</v>
      </c>
      <c r="M46" s="7">
        <v>14489</v>
      </c>
      <c r="N46" s="8">
        <f t="shared" si="0"/>
        <v>0.33774354816236429</v>
      </c>
      <c r="O46" s="9" t="str">
        <f t="shared" si="1"/>
        <v>Z</v>
      </c>
    </row>
    <row r="47" spans="1:15" x14ac:dyDescent="0.2">
      <c r="A47" s="6" t="s">
        <v>51</v>
      </c>
      <c r="B47" s="7">
        <v>5161</v>
      </c>
      <c r="C47" s="7">
        <v>5716</v>
      </c>
      <c r="D47" s="7">
        <v>6988</v>
      </c>
      <c r="E47" s="7">
        <v>7149</v>
      </c>
      <c r="F47" s="7">
        <v>7270</v>
      </c>
      <c r="G47" s="7">
        <v>12584</v>
      </c>
      <c r="H47" s="7">
        <v>13115</v>
      </c>
      <c r="I47" s="7">
        <v>13280</v>
      </c>
      <c r="J47" s="7">
        <v>13642</v>
      </c>
      <c r="K47" s="7">
        <v>13699</v>
      </c>
      <c r="L47" s="7">
        <v>13742</v>
      </c>
      <c r="M47" s="7">
        <v>15078</v>
      </c>
      <c r="N47" s="8">
        <f t="shared" si="0"/>
        <v>0.33922495075801451</v>
      </c>
      <c r="O47" s="9" t="str">
        <f t="shared" si="1"/>
        <v>Z</v>
      </c>
    </row>
    <row r="48" spans="1:15" x14ac:dyDescent="0.2">
      <c r="A48" s="6" t="s">
        <v>52</v>
      </c>
      <c r="B48" s="7">
        <v>5314</v>
      </c>
      <c r="C48" s="7">
        <v>5884</v>
      </c>
      <c r="D48" s="7">
        <v>7191</v>
      </c>
      <c r="E48" s="7">
        <v>7356</v>
      </c>
      <c r="F48" s="7">
        <v>7480</v>
      </c>
      <c r="G48" s="7">
        <v>12947</v>
      </c>
      <c r="H48" s="7">
        <v>13494</v>
      </c>
      <c r="I48" s="7">
        <v>13674</v>
      </c>
      <c r="J48" s="7">
        <v>14071</v>
      </c>
      <c r="K48" s="7">
        <v>14132</v>
      </c>
      <c r="L48" s="7">
        <v>14178</v>
      </c>
      <c r="M48" s="7">
        <v>15667</v>
      </c>
      <c r="N48" s="8">
        <f t="shared" si="0"/>
        <v>0.34064774693784011</v>
      </c>
      <c r="O48" s="9" t="str">
        <f t="shared" si="1"/>
        <v>Z</v>
      </c>
    </row>
    <row r="49" spans="1:15" x14ac:dyDescent="0.2">
      <c r="A49" s="6" t="s">
        <v>53</v>
      </c>
      <c r="B49" s="7">
        <v>5467</v>
      </c>
      <c r="C49" s="7">
        <v>6052</v>
      </c>
      <c r="D49" s="7">
        <v>7394</v>
      </c>
      <c r="E49" s="7">
        <v>7563</v>
      </c>
      <c r="F49" s="7">
        <v>7690</v>
      </c>
      <c r="G49" s="7">
        <v>13310</v>
      </c>
      <c r="H49" s="7">
        <v>13873</v>
      </c>
      <c r="I49" s="7">
        <v>14576</v>
      </c>
      <c r="J49" s="7">
        <v>14777</v>
      </c>
      <c r="K49" s="7">
        <v>15142</v>
      </c>
      <c r="L49" s="7">
        <v>17455</v>
      </c>
      <c r="M49" s="7">
        <v>18418</v>
      </c>
      <c r="N49" s="8">
        <f t="shared" si="0"/>
        <v>0.3766997773622463</v>
      </c>
      <c r="O49" s="9" t="str">
        <f t="shared" si="1"/>
        <v>Z</v>
      </c>
    </row>
    <row r="50" spans="1:15" x14ac:dyDescent="0.2">
      <c r="A50" s="6" t="s">
        <v>54</v>
      </c>
      <c r="B50" s="7">
        <v>327.85714285714289</v>
      </c>
      <c r="C50" s="7">
        <v>755.14285714285711</v>
      </c>
      <c r="D50" s="7">
        <v>93</v>
      </c>
      <c r="E50" s="7">
        <v>69.857142857142861</v>
      </c>
      <c r="F50" s="7">
        <v>3195.4285714285716</v>
      </c>
      <c r="G50" s="7">
        <v>323.57142857142856</v>
      </c>
      <c r="H50" s="7">
        <v>404.14285714285717</v>
      </c>
      <c r="I50" s="7">
        <v>1185.4285714285716</v>
      </c>
      <c r="J50" s="7">
        <v>202.71428571428572</v>
      </c>
      <c r="K50" s="7">
        <v>1315.2857142857142</v>
      </c>
      <c r="L50" s="7">
        <v>551.57142857142856</v>
      </c>
      <c r="M50" s="7">
        <v>198</v>
      </c>
      <c r="N50" s="8">
        <f t="shared" si="0"/>
        <v>1.1710125302474337</v>
      </c>
      <c r="O50" s="9" t="str">
        <f t="shared" si="1"/>
        <v>Z</v>
      </c>
    </row>
    <row r="51" spans="1:15" x14ac:dyDescent="0.2">
      <c r="A51" s="6" t="s">
        <v>55</v>
      </c>
      <c r="B51" s="7">
        <v>3394.9253759398571</v>
      </c>
      <c r="C51" s="7">
        <v>3437.7825187970002</v>
      </c>
      <c r="D51" s="7">
        <v>3536.1396616541429</v>
      </c>
      <c r="E51" s="7">
        <v>3548.496804511286</v>
      </c>
      <c r="F51" s="7">
        <v>3557.7825187970002</v>
      </c>
      <c r="G51" s="7">
        <v>3970.1396616541429</v>
      </c>
      <c r="H51" s="7">
        <v>4011.496804511286</v>
      </c>
      <c r="I51" s="7">
        <v>4063.1396616541429</v>
      </c>
      <c r="J51" s="7">
        <v>4077.7825187970002</v>
      </c>
      <c r="K51" s="7">
        <v>4104.4968045112855</v>
      </c>
      <c r="L51" s="7">
        <v>4274.2110902255718</v>
      </c>
      <c r="M51" s="7">
        <v>4344.9253759398571</v>
      </c>
      <c r="N51" s="8">
        <f t="shared" si="0"/>
        <v>8.4545689176922179E-2</v>
      </c>
      <c r="O51" s="9" t="str">
        <f t="shared" si="1"/>
        <v>X</v>
      </c>
    </row>
    <row r="52" spans="1:15" x14ac:dyDescent="0.2">
      <c r="A52" s="6" t="s">
        <v>56</v>
      </c>
      <c r="B52" s="7">
        <v>256</v>
      </c>
      <c r="C52" s="7">
        <v>275</v>
      </c>
      <c r="D52" s="7">
        <v>294</v>
      </c>
      <c r="E52" s="7">
        <v>313</v>
      </c>
      <c r="F52" s="7">
        <v>295</v>
      </c>
      <c r="G52" s="7">
        <v>351</v>
      </c>
      <c r="H52" s="7">
        <v>370</v>
      </c>
      <c r="I52" s="7">
        <v>389</v>
      </c>
      <c r="J52" s="7">
        <v>408</v>
      </c>
      <c r="K52" s="7">
        <v>427</v>
      </c>
      <c r="L52" s="7">
        <v>446</v>
      </c>
      <c r="M52" s="7">
        <v>465</v>
      </c>
      <c r="N52" s="8">
        <f t="shared" si="0"/>
        <v>0.18939314709632218</v>
      </c>
      <c r="O52" s="9" t="str">
        <f t="shared" si="1"/>
        <v>Y</v>
      </c>
    </row>
    <row r="53" spans="1:15" x14ac:dyDescent="0.2">
      <c r="A53" s="6" t="s">
        <v>57</v>
      </c>
      <c r="B53" s="7">
        <v>3595.2150375939927</v>
      </c>
      <c r="C53" s="7">
        <v>3640.2150375939927</v>
      </c>
      <c r="D53" s="7">
        <v>3743.5721804511354</v>
      </c>
      <c r="E53" s="7">
        <v>3756.500751879707</v>
      </c>
      <c r="F53" s="7">
        <v>3766.2150375939927</v>
      </c>
      <c r="G53" s="7">
        <v>4200.4293233082781</v>
      </c>
      <c r="H53" s="7">
        <v>4244.0721804511359</v>
      </c>
      <c r="I53" s="7">
        <v>4298.5721804511359</v>
      </c>
      <c r="J53" s="7">
        <v>4313.7864661654212</v>
      </c>
      <c r="K53" s="7">
        <v>4341.7864661654212</v>
      </c>
      <c r="L53" s="7">
        <v>4520.5007518797074</v>
      </c>
      <c r="M53" s="7">
        <v>4595.0721804511359</v>
      </c>
      <c r="N53" s="8">
        <f t="shared" si="0"/>
        <v>8.4103446569526841E-2</v>
      </c>
      <c r="O53" s="9" t="str">
        <f t="shared" si="1"/>
        <v>X</v>
      </c>
    </row>
    <row r="54" spans="1:15" x14ac:dyDescent="0.2">
      <c r="A54" s="6" t="s">
        <v>58</v>
      </c>
      <c r="B54" s="7">
        <v>3695.3598684210569</v>
      </c>
      <c r="C54" s="7">
        <v>3741.4312969924858</v>
      </c>
      <c r="D54" s="7">
        <v>3847.2884398496285</v>
      </c>
      <c r="E54" s="7">
        <v>3860.5027255639143</v>
      </c>
      <c r="F54" s="7">
        <v>3870.4312969924858</v>
      </c>
      <c r="G54" s="7">
        <v>4315.5741541353427</v>
      </c>
      <c r="H54" s="7">
        <v>4360.3598684210574</v>
      </c>
      <c r="I54" s="7">
        <v>4416.288439849629</v>
      </c>
      <c r="J54" s="7">
        <v>4431.788439849629</v>
      </c>
      <c r="K54" s="7">
        <v>4460.4312969924858</v>
      </c>
      <c r="L54" s="7">
        <v>4643.6455827067712</v>
      </c>
      <c r="M54" s="7">
        <v>4720.1455827067712</v>
      </c>
      <c r="N54" s="8">
        <f t="shared" si="0"/>
        <v>8.3900075464014068E-2</v>
      </c>
      <c r="O54" s="9" t="str">
        <f t="shared" si="1"/>
        <v>X</v>
      </c>
    </row>
    <row r="55" spans="1:15" x14ac:dyDescent="0.2">
      <c r="A55" s="6" t="s">
        <v>59</v>
      </c>
      <c r="B55" s="7">
        <v>3795.5046992481289</v>
      </c>
      <c r="C55" s="7">
        <v>3842.6475563909858</v>
      </c>
      <c r="D55" s="7">
        <v>3951.0046992481289</v>
      </c>
      <c r="E55" s="7">
        <v>3964.5046992481289</v>
      </c>
      <c r="F55" s="7">
        <v>3974.6475563909858</v>
      </c>
      <c r="G55" s="7">
        <v>4430.7189849624147</v>
      </c>
      <c r="H55" s="7">
        <v>4476.6475563909862</v>
      </c>
      <c r="I55" s="7">
        <v>4534.0046992481284</v>
      </c>
      <c r="J55" s="7">
        <v>4549.7904135338431</v>
      </c>
      <c r="K55" s="7">
        <v>4579.0761278195578</v>
      </c>
      <c r="L55" s="7">
        <v>4766.7904135338422</v>
      </c>
      <c r="M55" s="7">
        <v>4845.2189849624137</v>
      </c>
      <c r="N55" s="8">
        <f t="shared" si="0"/>
        <v>8.3707304301517418E-2</v>
      </c>
      <c r="O55" s="9" t="str">
        <f t="shared" si="1"/>
        <v>X</v>
      </c>
    </row>
    <row r="56" spans="1:15" x14ac:dyDescent="0.2">
      <c r="A56" s="6" t="s">
        <v>60</v>
      </c>
      <c r="B56" s="7">
        <v>55941.121052631599</v>
      </c>
      <c r="C56" s="7">
        <v>56631.121052631599</v>
      </c>
      <c r="D56" s="7">
        <v>58218.121052631599</v>
      </c>
      <c r="E56" s="7">
        <v>58415.121052631599</v>
      </c>
      <c r="F56" s="7">
        <v>58563.121052631599</v>
      </c>
      <c r="G56" s="7">
        <v>65254.121052631599</v>
      </c>
      <c r="H56" s="7">
        <v>65929.121052631599</v>
      </c>
      <c r="I56" s="7">
        <v>66772.121052631599</v>
      </c>
      <c r="J56" s="7">
        <v>69263.121052631599</v>
      </c>
      <c r="K56" s="7">
        <v>69691.121052631599</v>
      </c>
      <c r="L56" s="7">
        <v>72445.121052631599</v>
      </c>
      <c r="M56" s="7">
        <v>73597.121052631599</v>
      </c>
      <c r="N56" s="8">
        <f t="shared" si="0"/>
        <v>9.5271576610847661E-2</v>
      </c>
      <c r="O56" s="9" t="str">
        <f t="shared" si="1"/>
        <v>X</v>
      </c>
    </row>
    <row r="57" spans="1:15" x14ac:dyDescent="0.2">
      <c r="A57" s="6" t="s">
        <v>61</v>
      </c>
      <c r="B57" s="7">
        <v>57343.148684210602</v>
      </c>
      <c r="C57" s="7">
        <v>58048.148684210602</v>
      </c>
      <c r="D57" s="7">
        <v>59670.148684210602</v>
      </c>
      <c r="E57" s="7">
        <v>59871.148684210602</v>
      </c>
      <c r="F57" s="7">
        <v>60022.148684210602</v>
      </c>
      <c r="G57" s="7">
        <v>66866.14868421061</v>
      </c>
      <c r="H57" s="7">
        <v>67557.14868421061</v>
      </c>
      <c r="I57" s="7">
        <v>68420.14868421061</v>
      </c>
      <c r="J57" s="7">
        <v>70966.14868421061</v>
      </c>
      <c r="K57" s="7">
        <v>71403.14868421061</v>
      </c>
      <c r="L57" s="7">
        <v>74220.14868421061</v>
      </c>
      <c r="M57" s="7">
        <v>75399.14868421061</v>
      </c>
      <c r="N57" s="8">
        <f t="shared" si="0"/>
        <v>9.5082082441380486E-2</v>
      </c>
      <c r="O57" s="9" t="str">
        <f t="shared" si="1"/>
        <v>X</v>
      </c>
    </row>
    <row r="58" spans="1:15" x14ac:dyDescent="0.2">
      <c r="A58" s="6" t="s">
        <v>62</v>
      </c>
      <c r="B58" s="7">
        <v>58745.176315789497</v>
      </c>
      <c r="C58" s="7">
        <v>59465.176315789497</v>
      </c>
      <c r="D58" s="7">
        <v>61122.176315789497</v>
      </c>
      <c r="E58" s="7">
        <v>61327.176315789497</v>
      </c>
      <c r="F58" s="7">
        <v>61481.176315789497</v>
      </c>
      <c r="G58" s="7">
        <v>68478.176315789489</v>
      </c>
      <c r="H58" s="7">
        <v>69185.176315789489</v>
      </c>
      <c r="I58" s="7">
        <v>70068.176315789489</v>
      </c>
      <c r="J58" s="7">
        <v>72669.176315789489</v>
      </c>
      <c r="K58" s="7">
        <v>73115.176315789489</v>
      </c>
      <c r="L58" s="7">
        <v>75995.176315789489</v>
      </c>
      <c r="M58" s="7">
        <v>77201.176315789489</v>
      </c>
      <c r="N58" s="8">
        <f t="shared" si="0"/>
        <v>9.4901523301591448E-2</v>
      </c>
      <c r="O58" s="9" t="str">
        <f t="shared" si="1"/>
        <v>X</v>
      </c>
    </row>
    <row r="59" spans="1:15" x14ac:dyDescent="0.2">
      <c r="A59" s="6" t="s">
        <v>63</v>
      </c>
      <c r="B59" s="7">
        <v>18.285714285714285</v>
      </c>
      <c r="C59" s="7">
        <v>19.642857142857142</v>
      </c>
      <c r="D59" s="7">
        <v>21</v>
      </c>
      <c r="E59" s="7">
        <v>22.357142857142858</v>
      </c>
      <c r="F59" s="7">
        <v>21.071428571428573</v>
      </c>
      <c r="G59" s="7">
        <v>25.071428571428573</v>
      </c>
      <c r="H59" s="7">
        <v>26.428571428571427</v>
      </c>
      <c r="I59" s="7">
        <v>27.785714285714285</v>
      </c>
      <c r="J59" s="7">
        <v>29.142857142857142</v>
      </c>
      <c r="K59" s="7">
        <v>30.5</v>
      </c>
      <c r="L59" s="7">
        <v>31.857142857142858</v>
      </c>
      <c r="M59" s="7">
        <v>33.214285714285715</v>
      </c>
      <c r="N59" s="8">
        <f t="shared" si="0"/>
        <v>0.18939314709632238</v>
      </c>
      <c r="O59" s="9" t="str">
        <f t="shared" si="1"/>
        <v>Y</v>
      </c>
    </row>
    <row r="60" spans="1:15" x14ac:dyDescent="0.2">
      <c r="A60" s="6" t="s">
        <v>64</v>
      </c>
      <c r="B60" s="7">
        <v>61549.231578947401</v>
      </c>
      <c r="C60" s="7">
        <v>62299.231578947401</v>
      </c>
      <c r="D60" s="7">
        <v>64026.231578947401</v>
      </c>
      <c r="E60" s="7">
        <v>64239.231578947401</v>
      </c>
      <c r="F60" s="7">
        <v>64399.231578947401</v>
      </c>
      <c r="G60" s="7">
        <v>71702.231578947394</v>
      </c>
      <c r="H60" s="7">
        <v>72441.231578947394</v>
      </c>
      <c r="I60" s="7">
        <v>73364.231578947394</v>
      </c>
      <c r="J60" s="7">
        <v>76075.231578947394</v>
      </c>
      <c r="K60" s="7">
        <v>76539.231578947394</v>
      </c>
      <c r="L60" s="7">
        <v>79545.231578947394</v>
      </c>
      <c r="M60" s="7">
        <v>80805.231578947394</v>
      </c>
      <c r="N60" s="8">
        <f t="shared" si="0"/>
        <v>9.4564796137994747E-2</v>
      </c>
      <c r="O60" s="9" t="str">
        <f t="shared" si="1"/>
        <v>X</v>
      </c>
    </row>
    <row r="61" spans="1:15" x14ac:dyDescent="0.2">
      <c r="A61" s="6" t="s">
        <v>65</v>
      </c>
      <c r="B61" s="7">
        <v>62951.259210526398</v>
      </c>
      <c r="C61" s="7">
        <v>63716.259210526398</v>
      </c>
      <c r="D61" s="7">
        <v>65478.259210526398</v>
      </c>
      <c r="E61" s="7">
        <v>65695.25921052639</v>
      </c>
      <c r="F61" s="7">
        <v>65858.25921052639</v>
      </c>
      <c r="G61" s="7">
        <v>73314.25921052639</v>
      </c>
      <c r="H61" s="7">
        <v>74069.25921052639</v>
      </c>
      <c r="I61" s="7">
        <v>75012.25921052639</v>
      </c>
      <c r="J61" s="7">
        <v>77778.25921052639</v>
      </c>
      <c r="K61" s="7">
        <v>78251.25921052639</v>
      </c>
      <c r="L61" s="7">
        <v>81320.25921052639</v>
      </c>
      <c r="M61" s="7">
        <v>82607.25921052639</v>
      </c>
      <c r="N61" s="8">
        <f t="shared" si="0"/>
        <v>9.4407554005828245E-2</v>
      </c>
      <c r="O61" s="9" t="str">
        <f t="shared" si="1"/>
        <v>X</v>
      </c>
    </row>
    <row r="62" spans="1:15" x14ac:dyDescent="0.2">
      <c r="A62" s="6" t="s">
        <v>66</v>
      </c>
      <c r="B62" s="7">
        <v>64353.286842105299</v>
      </c>
      <c r="C62" s="7">
        <v>65133.286842105299</v>
      </c>
      <c r="D62" s="7">
        <v>66930.286842105299</v>
      </c>
      <c r="E62" s="7">
        <v>67151.286842105299</v>
      </c>
      <c r="F62" s="7">
        <v>67317.286842105299</v>
      </c>
      <c r="G62" s="7">
        <v>74926.286842105299</v>
      </c>
      <c r="H62" s="7">
        <v>75697.286842105299</v>
      </c>
      <c r="I62" s="7">
        <v>76660.286842105299</v>
      </c>
      <c r="J62" s="7">
        <v>79481.286842105299</v>
      </c>
      <c r="K62" s="7">
        <v>79963.286842105299</v>
      </c>
      <c r="L62" s="7">
        <v>83095.286842105299</v>
      </c>
      <c r="M62" s="7">
        <v>84409.286842105299</v>
      </c>
      <c r="N62" s="8">
        <f t="shared" si="0"/>
        <v>9.4257087235920897E-2</v>
      </c>
      <c r="O62" s="9" t="str">
        <f t="shared" si="1"/>
        <v>X</v>
      </c>
    </row>
    <row r="63" spans="1:15" x14ac:dyDescent="0.2">
      <c r="A63" s="6" t="s">
        <v>67</v>
      </c>
      <c r="B63" s="10">
        <v>690</v>
      </c>
      <c r="C63" s="7">
        <v>1587</v>
      </c>
      <c r="D63" s="7">
        <v>197</v>
      </c>
      <c r="E63" s="7">
        <v>148</v>
      </c>
      <c r="F63" s="7">
        <v>6691</v>
      </c>
      <c r="G63" s="7">
        <v>675</v>
      </c>
      <c r="H63" s="7">
        <v>843</v>
      </c>
      <c r="I63" s="7">
        <v>2491</v>
      </c>
      <c r="J63" s="7">
        <v>428</v>
      </c>
      <c r="K63" s="7">
        <v>2754</v>
      </c>
      <c r="L63" s="7">
        <v>1152</v>
      </c>
      <c r="M63" s="7">
        <v>417</v>
      </c>
      <c r="N63" s="8">
        <f t="shared" si="0"/>
        <v>1.1697608602788243</v>
      </c>
      <c r="O63" s="9" t="str">
        <f t="shared" si="1"/>
        <v>Z</v>
      </c>
    </row>
    <row r="64" spans="1:15" x14ac:dyDescent="0.2">
      <c r="A64" s="6" t="s">
        <v>68</v>
      </c>
      <c r="B64" s="7">
        <v>67157.342105263204</v>
      </c>
      <c r="C64" s="7">
        <v>67967.342105263204</v>
      </c>
      <c r="D64" s="7">
        <v>69834.342105263204</v>
      </c>
      <c r="E64" s="7">
        <v>70063.342105263204</v>
      </c>
      <c r="F64" s="7">
        <v>70235.342105263204</v>
      </c>
      <c r="G64" s="7">
        <v>78150.342105263204</v>
      </c>
      <c r="H64" s="7">
        <v>78953.342105263204</v>
      </c>
      <c r="I64" s="7">
        <v>79956.342105263204</v>
      </c>
      <c r="J64" s="7">
        <v>82887.342105263204</v>
      </c>
      <c r="K64" s="7">
        <v>83387.342105263204</v>
      </c>
      <c r="L64" s="7">
        <v>86645.342105263204</v>
      </c>
      <c r="M64" s="7">
        <v>88013.342105263204</v>
      </c>
      <c r="N64" s="8">
        <f t="shared" si="0"/>
        <v>9.3974800508843132E-2</v>
      </c>
      <c r="O64" s="9" t="str">
        <f t="shared" si="1"/>
        <v>X</v>
      </c>
    </row>
    <row r="65" spans="1:15" x14ac:dyDescent="0.2">
      <c r="A65" s="6" t="s">
        <v>69</v>
      </c>
      <c r="B65" s="10">
        <v>765</v>
      </c>
      <c r="C65" s="7">
        <v>1762</v>
      </c>
      <c r="D65" s="7">
        <v>217</v>
      </c>
      <c r="E65" s="7">
        <v>163</v>
      </c>
      <c r="F65" s="7">
        <v>7456</v>
      </c>
      <c r="G65" s="7">
        <v>755</v>
      </c>
      <c r="H65" s="7">
        <v>943</v>
      </c>
      <c r="I65" s="7">
        <v>2766</v>
      </c>
      <c r="J65" s="7">
        <v>473</v>
      </c>
      <c r="K65" s="7">
        <v>3069</v>
      </c>
      <c r="L65" s="7">
        <v>1287</v>
      </c>
      <c r="M65" s="7">
        <v>462</v>
      </c>
      <c r="N65" s="8">
        <f t="shared" si="0"/>
        <v>1.1710125302474339</v>
      </c>
      <c r="O65" s="9" t="str">
        <f t="shared" si="1"/>
        <v>Z</v>
      </c>
    </row>
    <row r="66" spans="1:15" x14ac:dyDescent="0.2">
      <c r="A66" s="6" t="s">
        <v>70</v>
      </c>
      <c r="B66" s="7">
        <v>29382.587030075229</v>
      </c>
      <c r="C66" s="7">
        <v>29736.158458646656</v>
      </c>
      <c r="D66" s="7">
        <v>30551.301315789518</v>
      </c>
      <c r="E66" s="7">
        <v>30651.158458646656</v>
      </c>
      <c r="F66" s="7">
        <v>30726.158458646656</v>
      </c>
      <c r="G66" s="7">
        <v>34183.872744360939</v>
      </c>
      <c r="H66" s="7">
        <v>34534.872744360939</v>
      </c>
      <c r="I66" s="7">
        <v>34973.301315789518</v>
      </c>
      <c r="J66" s="7">
        <v>36253.015601503801</v>
      </c>
      <c r="K66" s="7">
        <v>36471.158458646656</v>
      </c>
      <c r="L66" s="7">
        <v>37894.444172932373</v>
      </c>
      <c r="M66" s="7">
        <v>38492.301315789518</v>
      </c>
      <c r="N66" s="8">
        <f t="shared" si="0"/>
        <v>9.3842225869215867E-2</v>
      </c>
      <c r="O66" s="9" t="str">
        <f t="shared" si="1"/>
        <v>X</v>
      </c>
    </row>
    <row r="67" spans="1:15" x14ac:dyDescent="0.2">
      <c r="A67" s="6" t="s">
        <v>71</v>
      </c>
      <c r="B67" s="7">
        <v>71363.425000000105</v>
      </c>
      <c r="C67" s="7">
        <v>71393.425000000105</v>
      </c>
      <c r="D67" s="7">
        <v>71440.425000000105</v>
      </c>
      <c r="E67" s="7">
        <v>71461.425000000105</v>
      </c>
      <c r="F67" s="7">
        <v>71477.425000000105</v>
      </c>
      <c r="G67" s="7">
        <v>71518.425000000105</v>
      </c>
      <c r="H67" s="7">
        <v>71547.425000000105</v>
      </c>
      <c r="I67" s="7">
        <v>72610.425000000105</v>
      </c>
      <c r="J67" s="7">
        <v>75706.425000000105</v>
      </c>
      <c r="K67" s="7">
        <v>76233.425000000105</v>
      </c>
      <c r="L67" s="7">
        <v>79680.425000000105</v>
      </c>
      <c r="M67" s="7">
        <v>81129.425000000105</v>
      </c>
      <c r="N67" s="8">
        <f t="shared" si="0"/>
        <v>4.5904388174529291E-2</v>
      </c>
      <c r="O67" s="9" t="str">
        <f t="shared" si="1"/>
        <v>X</v>
      </c>
    </row>
    <row r="68" spans="1:15" x14ac:dyDescent="0.2">
      <c r="A68" s="6" t="s">
        <v>72</v>
      </c>
      <c r="B68" s="7">
        <v>72765.452631578999</v>
      </c>
      <c r="C68" s="7">
        <v>72810.452631578999</v>
      </c>
      <c r="D68" s="7">
        <v>75764.452631578999</v>
      </c>
      <c r="E68" s="7">
        <v>75789.452631578999</v>
      </c>
      <c r="F68" s="7">
        <v>75808.452631578999</v>
      </c>
      <c r="G68" s="7">
        <v>75920.452631578999</v>
      </c>
      <c r="H68" s="7">
        <v>75933.452631578999</v>
      </c>
      <c r="I68" s="7">
        <v>77016.452631578999</v>
      </c>
      <c r="J68" s="7">
        <v>80167.452631578999</v>
      </c>
      <c r="K68" s="7">
        <v>80703.452631578999</v>
      </c>
      <c r="L68" s="7">
        <v>84213.452631578999</v>
      </c>
      <c r="M68" s="7">
        <v>85689.452631578999</v>
      </c>
      <c r="N68" s="8">
        <f t="shared" si="0"/>
        <v>5.0842800411272177E-2</v>
      </c>
      <c r="O68" s="9" t="str">
        <f t="shared" si="1"/>
        <v>X</v>
      </c>
    </row>
    <row r="69" spans="1:15" x14ac:dyDescent="0.2">
      <c r="A69" s="6" t="s">
        <v>73</v>
      </c>
      <c r="B69" s="7">
        <v>74167.480263157995</v>
      </c>
      <c r="C69" s="7">
        <v>74227.480263157995</v>
      </c>
      <c r="D69" s="7">
        <v>74344.480263157995</v>
      </c>
      <c r="E69" s="7">
        <v>74373.480263157995</v>
      </c>
      <c r="F69" s="7">
        <v>74395.480263157995</v>
      </c>
      <c r="G69" s="7">
        <v>74660.480263157995</v>
      </c>
      <c r="H69" s="7">
        <v>74663.480263157995</v>
      </c>
      <c r="I69" s="7">
        <v>75766.480263157995</v>
      </c>
      <c r="J69" s="7">
        <v>78972.480263157995</v>
      </c>
      <c r="K69" s="7">
        <v>79517.480263157995</v>
      </c>
      <c r="L69" s="7">
        <v>83090.480263157995</v>
      </c>
      <c r="M69" s="7">
        <v>84593.480263157995</v>
      </c>
      <c r="N69" s="8">
        <f t="shared" si="0"/>
        <v>4.6549159250572729E-2</v>
      </c>
      <c r="O69" s="9" t="str">
        <f t="shared" si="1"/>
        <v>X</v>
      </c>
    </row>
    <row r="70" spans="1:15" x14ac:dyDescent="0.2">
      <c r="A70" s="6" t="s">
        <v>74</v>
      </c>
      <c r="B70" s="7">
        <v>1727</v>
      </c>
      <c r="C70" s="7">
        <v>1802</v>
      </c>
      <c r="D70" s="7">
        <v>1954</v>
      </c>
      <c r="E70" s="7">
        <v>1987</v>
      </c>
      <c r="F70" s="7">
        <v>2012</v>
      </c>
      <c r="G70" s="7">
        <v>2430</v>
      </c>
      <c r="H70" s="7">
        <v>2449</v>
      </c>
      <c r="I70" s="7">
        <v>3572</v>
      </c>
      <c r="J70" s="7">
        <v>6833</v>
      </c>
      <c r="K70" s="7">
        <v>7387</v>
      </c>
      <c r="L70" s="7">
        <v>11023</v>
      </c>
      <c r="M70" s="7">
        <v>12553</v>
      </c>
      <c r="N70" s="8">
        <f t="shared" si="0"/>
        <v>0.7966101403760838</v>
      </c>
      <c r="O70" s="9" t="str">
        <f t="shared" si="1"/>
        <v>Z</v>
      </c>
    </row>
    <row r="71" spans="1:15" x14ac:dyDescent="0.2">
      <c r="A71" s="6" t="s">
        <v>75</v>
      </c>
      <c r="B71" s="7">
        <v>1762</v>
      </c>
      <c r="C71" s="7">
        <v>1852</v>
      </c>
      <c r="D71" s="7">
        <v>2039</v>
      </c>
      <c r="E71" s="7">
        <v>2076</v>
      </c>
      <c r="F71" s="7">
        <v>2104</v>
      </c>
      <c r="G71" s="7">
        <v>2675</v>
      </c>
      <c r="H71" s="7">
        <v>2710</v>
      </c>
      <c r="I71" s="7">
        <v>3853</v>
      </c>
      <c r="J71" s="7">
        <v>7169</v>
      </c>
      <c r="K71" s="7">
        <v>7732</v>
      </c>
      <c r="L71" s="7">
        <v>11431</v>
      </c>
      <c r="M71" s="7">
        <v>12988</v>
      </c>
      <c r="N71" s="8">
        <f t="shared" si="0"/>
        <v>0.78521778116425556</v>
      </c>
      <c r="O71" s="9" t="str">
        <f t="shared" si="1"/>
        <v>Z</v>
      </c>
    </row>
    <row r="72" spans="1:15" x14ac:dyDescent="0.2">
      <c r="A72" s="6" t="s">
        <v>76</v>
      </c>
      <c r="B72" s="7">
        <v>1797</v>
      </c>
      <c r="C72" s="7">
        <v>1902</v>
      </c>
      <c r="D72" s="7">
        <v>2124</v>
      </c>
      <c r="E72" s="7">
        <v>2165</v>
      </c>
      <c r="F72" s="7">
        <v>2196</v>
      </c>
      <c r="G72" s="7">
        <v>2920</v>
      </c>
      <c r="H72" s="7">
        <v>2971</v>
      </c>
      <c r="I72" s="7">
        <v>4134</v>
      </c>
      <c r="J72" s="7">
        <v>7505</v>
      </c>
      <c r="K72" s="7">
        <v>8077</v>
      </c>
      <c r="L72" s="7">
        <v>11839</v>
      </c>
      <c r="M72" s="7">
        <v>13423</v>
      </c>
      <c r="N72" s="8">
        <f t="shared" si="0"/>
        <v>0.77504745955181797</v>
      </c>
      <c r="O72" s="9" t="str">
        <f t="shared" si="1"/>
        <v>Z</v>
      </c>
    </row>
    <row r="73" spans="1:15" x14ac:dyDescent="0.2">
      <c r="A73" s="6" t="s">
        <v>77</v>
      </c>
      <c r="B73" s="7">
        <v>1832</v>
      </c>
      <c r="C73" s="7">
        <v>1952</v>
      </c>
      <c r="D73" s="7">
        <v>2209</v>
      </c>
      <c r="E73" s="7">
        <v>2254</v>
      </c>
      <c r="F73" s="7">
        <v>2288</v>
      </c>
      <c r="G73" s="7">
        <v>5242</v>
      </c>
      <c r="H73" s="7">
        <v>5267</v>
      </c>
      <c r="I73" s="7">
        <v>5286</v>
      </c>
      <c r="J73" s="7">
        <v>8712</v>
      </c>
      <c r="K73" s="7">
        <v>9293</v>
      </c>
      <c r="L73" s="7">
        <v>13118</v>
      </c>
      <c r="M73" s="7">
        <v>14729</v>
      </c>
      <c r="N73" s="8">
        <f t="shared" si="0"/>
        <v>0.71605189611501463</v>
      </c>
      <c r="O73" s="9" t="str">
        <f t="shared" si="1"/>
        <v>Z</v>
      </c>
    </row>
    <row r="74" spans="1:15" x14ac:dyDescent="0.2">
      <c r="A74" s="6" t="s">
        <v>78</v>
      </c>
      <c r="B74" s="7">
        <v>1867</v>
      </c>
      <c r="C74" s="7">
        <v>2002</v>
      </c>
      <c r="D74" s="7">
        <v>2294</v>
      </c>
      <c r="E74" s="7">
        <v>2343</v>
      </c>
      <c r="F74" s="7">
        <v>2611</v>
      </c>
      <c r="G74" s="7">
        <v>2728</v>
      </c>
      <c r="H74" s="7">
        <v>2757</v>
      </c>
      <c r="I74" s="7">
        <v>2779</v>
      </c>
      <c r="J74" s="7">
        <v>6260</v>
      </c>
      <c r="K74" s="7">
        <v>6850</v>
      </c>
      <c r="L74" s="7">
        <v>10738</v>
      </c>
      <c r="M74" s="7">
        <v>12376</v>
      </c>
      <c r="N74" s="8">
        <f t="shared" si="0"/>
        <v>0.74952340763390513</v>
      </c>
      <c r="O74" s="9" t="str">
        <f t="shared" si="1"/>
        <v>Z</v>
      </c>
    </row>
    <row r="75" spans="1:15" x14ac:dyDescent="0.2">
      <c r="A75" s="6" t="s">
        <v>79</v>
      </c>
      <c r="B75" s="7">
        <v>1902</v>
      </c>
      <c r="C75" s="7">
        <v>2052</v>
      </c>
      <c r="D75" s="7">
        <v>2379</v>
      </c>
      <c r="E75" s="7">
        <v>2432</v>
      </c>
      <c r="F75" s="7">
        <v>2472</v>
      </c>
      <c r="G75" s="7">
        <v>2624</v>
      </c>
      <c r="H75" s="7">
        <v>2657</v>
      </c>
      <c r="I75" s="7">
        <v>2682</v>
      </c>
      <c r="J75" s="7">
        <v>6218</v>
      </c>
      <c r="K75" s="7">
        <v>6817</v>
      </c>
      <c r="L75" s="7">
        <v>10768</v>
      </c>
      <c r="M75" s="7">
        <v>12433</v>
      </c>
      <c r="N75" s="8">
        <f t="shared" si="0"/>
        <v>0.75561768318082179</v>
      </c>
      <c r="O75" s="9" t="str">
        <f t="shared" si="1"/>
        <v>Z</v>
      </c>
    </row>
    <row r="76" spans="1:15" x14ac:dyDescent="0.2">
      <c r="A76" s="6" t="s">
        <v>80</v>
      </c>
      <c r="B76" s="7">
        <v>12</v>
      </c>
      <c r="C76" s="7">
        <v>177</v>
      </c>
      <c r="D76" s="7">
        <v>539</v>
      </c>
      <c r="E76" s="7">
        <v>596</v>
      </c>
      <c r="F76" s="7">
        <v>639</v>
      </c>
      <c r="G76" s="7">
        <v>826</v>
      </c>
      <c r="H76" s="7">
        <v>863</v>
      </c>
      <c r="I76" s="7">
        <v>891</v>
      </c>
      <c r="J76" s="7">
        <v>4482</v>
      </c>
      <c r="K76" s="7">
        <v>5090</v>
      </c>
      <c r="L76" s="7">
        <v>9104</v>
      </c>
      <c r="M76" s="7">
        <v>10796</v>
      </c>
      <c r="N76" s="8">
        <f t="shared" ref="N76:N80" si="2">STDEVPA(B76:M76)/(SUM(B76:M76)/COUNTIF(B76:M76,"&gt;0"))</f>
        <v>1.2568978493572276</v>
      </c>
      <c r="O76" s="9" t="str">
        <f t="shared" ref="O76:O80" si="3">IF(N76&lt;0.1,"X",IF(N76&lt;0.25,"Y","Z"))</f>
        <v>Z</v>
      </c>
    </row>
    <row r="77" spans="1:15" x14ac:dyDescent="0.2">
      <c r="A77" s="6" t="s">
        <v>81</v>
      </c>
      <c r="B77" s="7">
        <v>47</v>
      </c>
      <c r="C77" s="7">
        <v>227</v>
      </c>
      <c r="D77" s="7">
        <v>624</v>
      </c>
      <c r="E77" s="7">
        <v>685</v>
      </c>
      <c r="F77" s="7">
        <v>731</v>
      </c>
      <c r="G77" s="7">
        <v>953</v>
      </c>
      <c r="H77" s="7">
        <v>994</v>
      </c>
      <c r="I77" s="7">
        <v>1025</v>
      </c>
      <c r="J77" s="7">
        <v>4671</v>
      </c>
      <c r="K77" s="7">
        <v>5288</v>
      </c>
      <c r="L77" s="7">
        <v>9365</v>
      </c>
      <c r="M77" s="7">
        <v>11084</v>
      </c>
      <c r="N77" s="8">
        <f t="shared" si="2"/>
        <v>1.2220638879577888</v>
      </c>
      <c r="O77" s="9" t="str">
        <f t="shared" si="3"/>
        <v>Z</v>
      </c>
    </row>
    <row r="78" spans="1:15" x14ac:dyDescent="0.2">
      <c r="A78" s="6" t="s">
        <v>82</v>
      </c>
      <c r="B78" s="7">
        <v>2954</v>
      </c>
      <c r="C78" s="7">
        <v>3974</v>
      </c>
      <c r="D78" s="7">
        <v>6331</v>
      </c>
      <c r="E78" s="7">
        <v>6616</v>
      </c>
      <c r="F78" s="7">
        <v>6830</v>
      </c>
      <c r="G78" s="7">
        <v>7087</v>
      </c>
      <c r="H78" s="7">
        <v>7132</v>
      </c>
      <c r="I78" s="7">
        <v>7166</v>
      </c>
      <c r="J78" s="7">
        <v>10867</v>
      </c>
      <c r="K78" s="7">
        <v>11493</v>
      </c>
      <c r="L78" s="7">
        <v>15633</v>
      </c>
      <c r="M78" s="7">
        <v>17379</v>
      </c>
      <c r="N78" s="8">
        <f t="shared" si="2"/>
        <v>0.48754046721925348</v>
      </c>
      <c r="O78" s="9" t="str">
        <f t="shared" si="3"/>
        <v>Z</v>
      </c>
    </row>
    <row r="79" spans="1:15" x14ac:dyDescent="0.2">
      <c r="A79" s="6" t="s">
        <v>83</v>
      </c>
      <c r="B79" s="7">
        <v>117</v>
      </c>
      <c r="C79" s="7">
        <v>1152</v>
      </c>
      <c r="D79" s="7">
        <v>3544</v>
      </c>
      <c r="E79" s="7">
        <v>3833</v>
      </c>
      <c r="F79" s="7">
        <v>4050</v>
      </c>
      <c r="G79" s="7">
        <v>4342</v>
      </c>
      <c r="H79" s="7">
        <v>4391</v>
      </c>
      <c r="I79" s="7">
        <v>4659</v>
      </c>
      <c r="J79" s="7">
        <v>8415</v>
      </c>
      <c r="K79" s="7">
        <v>9050</v>
      </c>
      <c r="L79" s="7">
        <v>13253</v>
      </c>
      <c r="M79" s="7">
        <v>15026</v>
      </c>
      <c r="N79" s="8">
        <f t="shared" si="2"/>
        <v>0.72975556619595017</v>
      </c>
      <c r="O79" s="9" t="str">
        <f t="shared" si="3"/>
        <v>Z</v>
      </c>
    </row>
    <row r="80" spans="1:15" x14ac:dyDescent="0.2">
      <c r="A80" s="6" t="s">
        <v>84</v>
      </c>
      <c r="B80" s="7">
        <v>152</v>
      </c>
      <c r="C80" s="7">
        <v>1202</v>
      </c>
      <c r="D80" s="7">
        <v>3629</v>
      </c>
      <c r="E80" s="7">
        <v>3922</v>
      </c>
      <c r="F80" s="7">
        <v>4142</v>
      </c>
      <c r="G80" s="7">
        <v>4469</v>
      </c>
      <c r="H80" s="7">
        <v>4522</v>
      </c>
      <c r="I80" s="7">
        <v>4562</v>
      </c>
      <c r="J80" s="7">
        <v>8373</v>
      </c>
      <c r="K80" s="7">
        <v>9017</v>
      </c>
      <c r="L80" s="7">
        <v>13283</v>
      </c>
      <c r="M80" s="7">
        <v>15083</v>
      </c>
      <c r="N80" s="8">
        <f t="shared" si="2"/>
        <v>0.72207428595223322</v>
      </c>
      <c r="O80" s="9" t="str">
        <f t="shared" si="3"/>
        <v>Z</v>
      </c>
    </row>
  </sheetData>
  <autoFilter ref="A10:O80"/>
  <mergeCells count="4">
    <mergeCell ref="B9:M9"/>
    <mergeCell ref="A9:A10"/>
    <mergeCell ref="N9:N10"/>
    <mergeCell ref="O9:O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13"/>
  <sheetViews>
    <sheetView tabSelected="1" workbookViewId="0">
      <selection activeCell="B28" sqref="B28"/>
    </sheetView>
  </sheetViews>
  <sheetFormatPr baseColWidth="10" defaultColWidth="8.83203125" defaultRowHeight="16" x14ac:dyDescent="0.2"/>
  <cols>
    <col min="1" max="1" width="2.83203125" style="12" bestFit="1" customWidth="1"/>
    <col min="2" max="2" width="84.83203125" style="14" bestFit="1" customWidth="1"/>
    <col min="3" max="16384" width="8.83203125" style="3"/>
  </cols>
  <sheetData>
    <row r="8" spans="1:2" x14ac:dyDescent="0.2">
      <c r="B8" s="13" t="s">
        <v>86</v>
      </c>
    </row>
    <row r="9" spans="1:2" x14ac:dyDescent="0.2">
      <c r="A9" s="12">
        <v>1</v>
      </c>
      <c r="B9" s="14" t="s">
        <v>87</v>
      </c>
    </row>
    <row r="10" spans="1:2" x14ac:dyDescent="0.2">
      <c r="A10" s="12">
        <v>2</v>
      </c>
      <c r="B10" s="14" t="s">
        <v>88</v>
      </c>
    </row>
    <row r="11" spans="1:2" x14ac:dyDescent="0.2">
      <c r="A11" s="12">
        <v>3</v>
      </c>
      <c r="B11" s="14" t="s">
        <v>89</v>
      </c>
    </row>
    <row r="12" spans="1:2" x14ac:dyDescent="0.2">
      <c r="A12" s="12">
        <v>4</v>
      </c>
      <c r="B12" s="14" t="s">
        <v>90</v>
      </c>
    </row>
    <row r="13" spans="1:2" x14ac:dyDescent="0.2">
      <c r="A13" s="12">
        <v>5</v>
      </c>
      <c r="B13" s="14" t="s">
        <v>91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Инструкция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Варламов Андрей</dc:creator>
  <cp:lastModifiedBy>Пользователь Microsoft Office</cp:lastModifiedBy>
  <dcterms:created xsi:type="dcterms:W3CDTF">2015-01-22T11:54:04Z</dcterms:created>
  <dcterms:modified xsi:type="dcterms:W3CDTF">2016-08-25T06:06:11Z</dcterms:modified>
</cp:coreProperties>
</file>